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7980" tabRatio="267"/>
  </bookViews>
  <sheets>
    <sheet name="Лист1" sheetId="1" r:id="rId1"/>
  </sheets>
  <definedNames>
    <definedName name="_GoBack" localSheetId="0">Лист1!#REF!</definedName>
    <definedName name="_xlnm.Print_Area" localSheetId="0">Лист1!$A$1:$W$462</definedName>
  </definedNames>
  <calcPr calcId="125725"/>
</workbook>
</file>

<file path=xl/calcChain.xml><?xml version="1.0" encoding="utf-8"?>
<calcChain xmlns="http://schemas.openxmlformats.org/spreadsheetml/2006/main">
  <c r="D80" i="1"/>
  <c r="H407"/>
  <c r="H414"/>
  <c r="E57" l="1"/>
  <c r="E207"/>
  <c r="G36"/>
  <c r="F36"/>
  <c r="E36"/>
  <c r="F114"/>
  <c r="E114"/>
  <c r="H50"/>
  <c r="G50"/>
  <c r="F50"/>
  <c r="E50"/>
  <c r="H432"/>
  <c r="G432"/>
  <c r="F432"/>
  <c r="E432"/>
  <c r="G414"/>
  <c r="G415" s="1"/>
  <c r="F414"/>
  <c r="F415" s="1"/>
  <c r="E414"/>
  <c r="E415" s="1"/>
  <c r="F365"/>
  <c r="H365"/>
  <c r="G365"/>
  <c r="E365"/>
  <c r="H263" l="1"/>
  <c r="H157"/>
  <c r="G157"/>
  <c r="F157"/>
  <c r="E157"/>
  <c r="E136"/>
  <c r="F136"/>
  <c r="G136"/>
  <c r="H136"/>
  <c r="E30"/>
  <c r="F30"/>
  <c r="G30"/>
  <c r="H30"/>
  <c r="H350"/>
  <c r="G350"/>
  <c r="F350"/>
  <c r="E350"/>
  <c r="H343"/>
  <c r="G343"/>
  <c r="F343"/>
  <c r="E343"/>
  <c r="H121"/>
  <c r="G121"/>
  <c r="F121"/>
  <c r="E121"/>
  <c r="H114"/>
  <c r="G114"/>
  <c r="E122" l="1"/>
  <c r="H351"/>
  <c r="G351"/>
  <c r="F351"/>
  <c r="E351"/>
  <c r="H122"/>
  <c r="G122"/>
  <c r="F122"/>
  <c r="F454"/>
  <c r="E454"/>
  <c r="H454"/>
  <c r="G454"/>
  <c r="E257" l="1"/>
  <c r="E263"/>
  <c r="F263"/>
  <c r="G263"/>
  <c r="H229" l="1"/>
  <c r="G229"/>
  <c r="F229"/>
  <c r="E229"/>
  <c r="H207"/>
  <c r="G207"/>
  <c r="F207"/>
  <c r="H184"/>
  <c r="G184"/>
  <c r="F184"/>
  <c r="E184"/>
  <c r="H164"/>
  <c r="G164"/>
  <c r="G165" s="1"/>
  <c r="F164"/>
  <c r="E164"/>
  <c r="H143"/>
  <c r="G143"/>
  <c r="F143"/>
  <c r="E143"/>
  <c r="H101"/>
  <c r="G101"/>
  <c r="F101"/>
  <c r="E101"/>
  <c r="H79"/>
  <c r="G79"/>
  <c r="F79"/>
  <c r="E79"/>
  <c r="H57"/>
  <c r="G57"/>
  <c r="F57"/>
  <c r="H36"/>
  <c r="H37" s="1"/>
  <c r="G37"/>
  <c r="F37"/>
  <c r="E37"/>
  <c r="H222"/>
  <c r="G222"/>
  <c r="F222"/>
  <c r="E222"/>
  <c r="G230" l="1"/>
  <c r="E58"/>
  <c r="H230"/>
  <c r="F230"/>
  <c r="H58"/>
  <c r="G58"/>
  <c r="F58"/>
  <c r="E230"/>
  <c r="H461"/>
  <c r="H462" s="1"/>
  <c r="G461"/>
  <c r="G462" s="1"/>
  <c r="F461"/>
  <c r="E461"/>
  <c r="E462" s="1"/>
  <c r="H439"/>
  <c r="G439"/>
  <c r="G440" s="1"/>
  <c r="F439"/>
  <c r="F440" s="1"/>
  <c r="E439"/>
  <c r="G407"/>
  <c r="G416" s="1"/>
  <c r="F407"/>
  <c r="F416" s="1"/>
  <c r="E407"/>
  <c r="E416" s="1"/>
  <c r="H395"/>
  <c r="G395"/>
  <c r="F395"/>
  <c r="E395"/>
  <c r="H388"/>
  <c r="G388"/>
  <c r="F388"/>
  <c r="E388"/>
  <c r="H372"/>
  <c r="G372"/>
  <c r="F372"/>
  <c r="E372"/>
  <c r="H329"/>
  <c r="G329"/>
  <c r="F329"/>
  <c r="E329"/>
  <c r="H321"/>
  <c r="G321"/>
  <c r="F321"/>
  <c r="E321"/>
  <c r="H200"/>
  <c r="H208" s="1"/>
  <c r="G200"/>
  <c r="G208" s="1"/>
  <c r="F200"/>
  <c r="F208" s="1"/>
  <c r="E200"/>
  <c r="E208" s="1"/>
  <c r="H177"/>
  <c r="H185" s="1"/>
  <c r="G177"/>
  <c r="G185" s="1"/>
  <c r="F177"/>
  <c r="F185" s="1"/>
  <c r="E177"/>
  <c r="E185" s="1"/>
  <c r="H165"/>
  <c r="F165"/>
  <c r="E165"/>
  <c r="H144"/>
  <c r="G144"/>
  <c r="F144"/>
  <c r="E144"/>
  <c r="H93"/>
  <c r="H102" s="1"/>
  <c r="G93"/>
  <c r="G102" s="1"/>
  <c r="F93"/>
  <c r="F102" s="1"/>
  <c r="E93"/>
  <c r="E102" s="1"/>
  <c r="H305"/>
  <c r="H306" s="1"/>
  <c r="G305"/>
  <c r="G306" s="1"/>
  <c r="F305"/>
  <c r="F306" s="1"/>
  <c r="E305"/>
  <c r="E306" s="1"/>
  <c r="H71"/>
  <c r="H80" s="1"/>
  <c r="G71"/>
  <c r="G80" s="1"/>
  <c r="F71"/>
  <c r="F80" s="1"/>
  <c r="E71"/>
  <c r="E80" s="1"/>
  <c r="H297"/>
  <c r="G297"/>
  <c r="F297"/>
  <c r="E297"/>
  <c r="H283"/>
  <c r="G283"/>
  <c r="F283"/>
  <c r="E283"/>
  <c r="H276"/>
  <c r="G276"/>
  <c r="F276"/>
  <c r="E276"/>
  <c r="H257"/>
  <c r="H264" s="1"/>
  <c r="G257"/>
  <c r="G264" s="1"/>
  <c r="F257"/>
  <c r="E264"/>
  <c r="H396" l="1"/>
  <c r="F330"/>
  <c r="F373" s="1"/>
  <c r="H330"/>
  <c r="H373" s="1"/>
  <c r="G396"/>
  <c r="E396"/>
  <c r="G330"/>
  <c r="G373" s="1"/>
  <c r="E330"/>
  <c r="E373" s="1"/>
  <c r="F396"/>
  <c r="F264"/>
  <c r="E440"/>
  <c r="H440"/>
  <c r="F462"/>
  <c r="E307"/>
  <c r="F307"/>
  <c r="G307"/>
  <c r="H307"/>
  <c r="E284"/>
  <c r="F284"/>
  <c r="G284"/>
  <c r="H284"/>
</calcChain>
</file>

<file path=xl/sharedStrings.xml><?xml version="1.0" encoding="utf-8"?>
<sst xmlns="http://schemas.openxmlformats.org/spreadsheetml/2006/main" count="664" uniqueCount="142">
  <si>
    <t xml:space="preserve">                           УТВЕРЖДАЮ:                                                                                                                                  СОГЛАСОВАНО:</t>
  </si>
  <si>
    <t xml:space="preserve">                                                                                                                                                                   По ЕАО       </t>
  </si>
  <si>
    <t xml:space="preserve">________________ Т.Б.Чапляева                                                                                                             _______________________П.В.Копылов                                                                                                                                      </t>
  </si>
  <si>
    <t>Биробиджанского муниципального района</t>
  </si>
  <si>
    <t>День: первый</t>
  </si>
  <si>
    <t>Неделя: первая</t>
  </si>
  <si>
    <t>Сезон: осень, зима, весна.</t>
  </si>
  <si>
    <t>№</t>
  </si>
  <si>
    <t>рец.</t>
  </si>
  <si>
    <t>Наименование блюда</t>
  </si>
  <si>
    <t>Масса порции</t>
  </si>
  <si>
    <t>Пищевые вещества</t>
  </si>
  <si>
    <t>Б</t>
  </si>
  <si>
    <t>Ж</t>
  </si>
  <si>
    <t>У</t>
  </si>
  <si>
    <t>Завтрак</t>
  </si>
  <si>
    <t>-</t>
  </si>
  <si>
    <t>с маслом и сахаром</t>
  </si>
  <si>
    <t>Чай с сахаром</t>
  </si>
  <si>
    <t>Итого:</t>
  </si>
  <si>
    <t>День: второй</t>
  </si>
  <si>
    <t>Картофельное пюре</t>
  </si>
  <si>
    <t>Хлеб пшеничный</t>
  </si>
  <si>
    <t>День: третий</t>
  </si>
  <si>
    <t>День: четвертый</t>
  </si>
  <si>
    <t>Возрастная категория: от 7 до 11 лет</t>
  </si>
  <si>
    <t>Масса</t>
  </si>
  <si>
    <t>порции</t>
  </si>
  <si>
    <t>Компот из сухофруктов</t>
  </si>
  <si>
    <t>День: пятый</t>
  </si>
  <si>
    <t>Возрастная категория:  от 7 до 11 лет</t>
  </si>
  <si>
    <t>Чай с лимоном</t>
  </si>
  <si>
    <t>День: шестой</t>
  </si>
  <si>
    <t>Неделя: вторая</t>
  </si>
  <si>
    <t>Яйцо куриное вареное</t>
  </si>
  <si>
    <t>Какао с молоком</t>
  </si>
  <si>
    <t>Масло сливочное (порциями)</t>
  </si>
  <si>
    <t>Кисель</t>
  </si>
  <si>
    <t>ж</t>
  </si>
  <si>
    <t>День: седьмой</t>
  </si>
  <si>
    <t>День: девятый</t>
  </si>
  <si>
    <t>Неделя: вторая Сезон: осень, зима, весна.</t>
  </si>
  <si>
    <t>День: десятый</t>
  </si>
  <si>
    <t>Сезон: осень, зима, весна</t>
  </si>
  <si>
    <t>Возрастная категория: от 11 лет и старше</t>
  </si>
  <si>
    <t>День: восьмой</t>
  </si>
  <si>
    <t>Хлеб ржаной</t>
  </si>
  <si>
    <t>Неделя: третья</t>
  </si>
  <si>
    <t>Салат из соленых огурцов с луком</t>
  </si>
  <si>
    <t>Энергетическая ценность</t>
  </si>
  <si>
    <t>Обед</t>
  </si>
  <si>
    <t>Всего</t>
  </si>
  <si>
    <t>Всего:</t>
  </si>
  <si>
    <t>Возрастная категория: от 7 лет до 11 лет</t>
  </si>
  <si>
    <t>Огурец свежий</t>
  </si>
  <si>
    <t>Рагу из овощей</t>
  </si>
  <si>
    <t>Помидор свежий</t>
  </si>
  <si>
    <t>Сок натуральный</t>
  </si>
  <si>
    <t>Суп молочный с крупой</t>
  </si>
  <si>
    <t>Котлета рубленая (курица)</t>
  </si>
  <si>
    <t>Гуляш из отварной говядины</t>
  </si>
  <si>
    <t>Суп картофельный с мясными фрикадельками</t>
  </si>
  <si>
    <t>Сыр порциями</t>
  </si>
  <si>
    <t>Примерное меню разработано согласно СанПиН 2.4.5.2409-08 "Санитарно-эпидемиологические требования к организации питания обучающихся в общеобразовательных учреждениях,учреждениях начального и среднего профессионального образования"(раздел 6: 2-х разовое горячее питание(завтрак и обед)</t>
  </si>
  <si>
    <t>(раздел 6: (2-х разовое горячее питание (завтрак и обед).</t>
  </si>
  <si>
    <t>Сборник рецептур блюд и кулинарных изделий, под ред.Могильног М.П.,2007г.,2011г.,А.В.Румянцев-2000г.,В.Р.Кучмы 2016г</t>
  </si>
  <si>
    <t>обучающихся в общеобразовательных учреждениях,учреждениях начального и среднего профессионального образования "</t>
  </si>
  <si>
    <t xml:space="preserve">                           УТВЕРЖДАЮ:                                                                                                СОГЛАСОВАНО:</t>
  </si>
  <si>
    <t>Котлета рубленая(курица)</t>
  </si>
  <si>
    <t xml:space="preserve">                                                                       </t>
  </si>
  <si>
    <t xml:space="preserve">Примерное десятидневное меню рационов питания </t>
  </si>
  <si>
    <t>Тефтеля мясная</t>
  </si>
  <si>
    <t>Примерное десятидневное меню рационов питания</t>
  </si>
  <si>
    <t>Фрукты свежие</t>
  </si>
  <si>
    <t>Хлеб  пшеничный</t>
  </si>
  <si>
    <t>МКОУ "СОШ с.Найфельд им.гвардии лейтенанта Сывульского В.А."</t>
  </si>
  <si>
    <t xml:space="preserve">           Руководитель учреждения</t>
  </si>
  <si>
    <t>Суп с клецками,с мясом</t>
  </si>
  <si>
    <t xml:space="preserve">                        Руководитель учреждения     </t>
  </si>
  <si>
    <t>Чай с  лимоном</t>
  </si>
  <si>
    <t xml:space="preserve">Фрукты свежие </t>
  </si>
  <si>
    <t>Яблоко свежее</t>
  </si>
  <si>
    <t>Каша вязкая</t>
  </si>
  <si>
    <t>с маслом и сахаром молочная</t>
  </si>
  <si>
    <t>Плов из птицы</t>
  </si>
  <si>
    <t>Каша рассыпчатая (гречневая)</t>
  </si>
  <si>
    <t>Печенка по строгановски,соус сметанный</t>
  </si>
  <si>
    <t xml:space="preserve">Жаркое по домашнему </t>
  </si>
  <si>
    <t>Компот из свежих плодов</t>
  </si>
  <si>
    <t>Щи из св.капусты с картофелем</t>
  </si>
  <si>
    <t>Суп с клецками</t>
  </si>
  <si>
    <t>Соус красный основной</t>
  </si>
  <si>
    <t>Макароны отварные с сыром</t>
  </si>
  <si>
    <t>Макаронные изделия отварные</t>
  </si>
  <si>
    <t>Каша рассыпчатая (рисовая)</t>
  </si>
  <si>
    <t>Борщ с капустой и картофелем</t>
  </si>
  <si>
    <t>Салат из свеклы с зеленым горошком</t>
  </si>
  <si>
    <t>Соус  красный основной</t>
  </si>
  <si>
    <t>Печень по строгановски</t>
  </si>
  <si>
    <t>Соус сметанный</t>
  </si>
  <si>
    <t xml:space="preserve">Макаронные изделия отварные </t>
  </si>
  <si>
    <t>Макаронные изделия  отварные</t>
  </si>
  <si>
    <t>Рассольник Петербургский</t>
  </si>
  <si>
    <t>Суп с рыбными консервами</t>
  </si>
  <si>
    <t>Суп картофельный с бобовыми</t>
  </si>
  <si>
    <t>Суп картофельный с макар.изделиями</t>
  </si>
  <si>
    <t>Суп каротфельный с крупой</t>
  </si>
  <si>
    <t>Суп картофельный с крупой</t>
  </si>
  <si>
    <t xml:space="preserve">Соус сметанный </t>
  </si>
  <si>
    <t>Винегрет овощной</t>
  </si>
  <si>
    <t xml:space="preserve">Салат из белокочанной капусты </t>
  </si>
  <si>
    <t>Каша рассыпчатая  (гречневая)</t>
  </si>
  <si>
    <t>Рыба тушеная в томатном соусе с овощами</t>
  </si>
  <si>
    <t>Каша рассыпчатая  (рисовая)</t>
  </si>
  <si>
    <t>Каша вязкая с маслом и сахаром, молочная</t>
  </si>
  <si>
    <t>Жаркое по домашнему</t>
  </si>
  <si>
    <t>Сыр (порциями)</t>
  </si>
  <si>
    <t xml:space="preserve">  </t>
  </si>
  <si>
    <t>690/354</t>
  </si>
  <si>
    <t>210/5</t>
  </si>
  <si>
    <t>200/10</t>
  </si>
  <si>
    <t>250/10</t>
  </si>
  <si>
    <t>180/25</t>
  </si>
  <si>
    <t>50/10</t>
  </si>
  <si>
    <t>150/30/7</t>
  </si>
  <si>
    <t>200/20</t>
  </si>
  <si>
    <t>150/6</t>
  </si>
  <si>
    <t>90/50</t>
  </si>
  <si>
    <t>200/25</t>
  </si>
  <si>
    <t>150/10</t>
  </si>
  <si>
    <t>180/10</t>
  </si>
  <si>
    <t>250/5</t>
  </si>
  <si>
    <t>250/20</t>
  </si>
  <si>
    <t>250/25</t>
  </si>
  <si>
    <t>200/5</t>
  </si>
  <si>
    <t>180/35/8</t>
  </si>
  <si>
    <t>250/30</t>
  </si>
  <si>
    <t>180/6</t>
  </si>
  <si>
    <t>180/7</t>
  </si>
  <si>
    <t>100/50</t>
  </si>
  <si>
    <t>200/7</t>
  </si>
  <si>
    <t>250/6/6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</si>
</sst>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48"/>
      <color theme="1"/>
      <name val="Calibri"/>
      <family val="2"/>
      <charset val="204"/>
      <scheme val="minor"/>
    </font>
    <font>
      <sz val="4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sz val="48"/>
      <color theme="1"/>
      <name val="Calibri"/>
      <family val="2"/>
      <charset val="204"/>
      <scheme val="minor"/>
    </font>
    <font>
      <sz val="48"/>
      <color rgb="FF000000"/>
      <name val="Times New Roman"/>
      <family val="1"/>
      <charset val="204"/>
    </font>
    <font>
      <sz val="48"/>
      <name val="Times New Roman"/>
      <family val="1"/>
      <charset val="204"/>
    </font>
    <font>
      <b/>
      <sz val="48"/>
      <color rgb="FF000000"/>
      <name val="Times New Roman"/>
      <family val="1"/>
      <charset val="204"/>
    </font>
    <font>
      <b/>
      <sz val="4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48"/>
      <color rgb="FFFF0000"/>
      <name val="Times New Roman"/>
      <family val="1"/>
      <charset val="204"/>
    </font>
    <font>
      <sz val="18"/>
      <color rgb="FFFF0000"/>
      <name val="Calibri"/>
      <family val="2"/>
      <charset val="204"/>
      <scheme val="minor"/>
    </font>
    <font>
      <b/>
      <sz val="48"/>
      <color rgb="FFFF0000"/>
      <name val="Times New Roman"/>
      <family val="1"/>
      <charset val="204"/>
    </font>
    <font>
      <sz val="48"/>
      <color rgb="FFFF0000"/>
      <name val="Calibri"/>
      <family val="2"/>
      <charset val="204"/>
      <scheme val="minor"/>
    </font>
    <font>
      <sz val="4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4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3" fillId="0" borderId="24" xfId="0" applyFont="1" applyBorder="1"/>
    <xf numFmtId="0" fontId="3" fillId="0" borderId="0" xfId="0" applyFont="1" applyAlignment="1">
      <alignment horizontal="center"/>
    </xf>
    <xf numFmtId="0" fontId="5" fillId="0" borderId="24" xfId="0" applyFont="1" applyBorder="1"/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vertical="top"/>
    </xf>
    <xf numFmtId="0" fontId="7" fillId="2" borderId="0" xfId="0" applyFont="1" applyFill="1" applyAlignment="1">
      <alignment horizontal="left"/>
    </xf>
    <xf numFmtId="0" fontId="9" fillId="4" borderId="0" xfId="0" applyFont="1" applyFill="1"/>
    <xf numFmtId="0" fontId="5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9" fillId="0" borderId="0" xfId="0" applyFont="1"/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10" fillId="3" borderId="17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left" vertical="top" wrapText="1"/>
    </xf>
    <xf numFmtId="0" fontId="11" fillId="2" borderId="17" xfId="0" applyFont="1" applyFill="1" applyBorder="1" applyAlignment="1">
      <alignment horizontal="center" wrapText="1"/>
    </xf>
    <xf numFmtId="0" fontId="11" fillId="2" borderId="17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0" fontId="10" fillId="2" borderId="33" xfId="0" applyFont="1" applyFill="1" applyBorder="1" applyAlignment="1">
      <alignment horizontal="center" wrapText="1"/>
    </xf>
    <xf numFmtId="0" fontId="10" fillId="2" borderId="17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vertical="top" wrapText="1"/>
    </xf>
    <xf numFmtId="0" fontId="9" fillId="2" borderId="8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vertical="top" wrapText="1"/>
    </xf>
    <xf numFmtId="0" fontId="9" fillId="2" borderId="17" xfId="0" applyFont="1" applyFill="1" applyBorder="1" applyAlignment="1">
      <alignment horizontal="center" wrapText="1"/>
    </xf>
    <xf numFmtId="0" fontId="11" fillId="2" borderId="2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/>
    <xf numFmtId="0" fontId="5" fillId="0" borderId="0" xfId="0" applyFont="1" applyBorder="1" applyAlignment="1"/>
    <xf numFmtId="0" fontId="11" fillId="0" borderId="0" xfId="0" applyFont="1" applyAlignment="1"/>
    <xf numFmtId="0" fontId="9" fillId="2" borderId="8" xfId="0" applyFont="1" applyFill="1" applyBorder="1" applyAlignment="1">
      <alignment wrapText="1"/>
    </xf>
    <xf numFmtId="0" fontId="9" fillId="2" borderId="9" xfId="0" applyFont="1" applyFill="1" applyBorder="1" applyAlignment="1">
      <alignment wrapText="1"/>
    </xf>
    <xf numFmtId="0" fontId="10" fillId="2" borderId="31" xfId="0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top" wrapText="1"/>
    </xf>
    <xf numFmtId="0" fontId="5" fillId="0" borderId="0" xfId="0" applyFont="1" applyAlignment="1">
      <alignment wrapText="1"/>
    </xf>
    <xf numFmtId="0" fontId="9" fillId="2" borderId="25" xfId="0" applyFont="1" applyFill="1" applyBorder="1" applyAlignment="1">
      <alignment wrapText="1"/>
    </xf>
    <xf numFmtId="0" fontId="9" fillId="2" borderId="29" xfId="0" applyFont="1" applyFill="1" applyBorder="1" applyAlignment="1">
      <alignment wrapText="1"/>
    </xf>
    <xf numFmtId="0" fontId="11" fillId="2" borderId="25" xfId="0" applyFont="1" applyFill="1" applyBorder="1" applyAlignment="1">
      <alignment wrapText="1"/>
    </xf>
    <xf numFmtId="0" fontId="9" fillId="2" borderId="24" xfId="0" applyFont="1" applyFill="1" applyBorder="1" applyAlignment="1">
      <alignment wrapText="1"/>
    </xf>
    <xf numFmtId="0" fontId="9" fillId="2" borderId="2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5" fillId="0" borderId="24" xfId="0" applyFont="1" applyBorder="1" applyAlignment="1"/>
    <xf numFmtId="0" fontId="11" fillId="2" borderId="1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vertical="top" wrapText="1"/>
    </xf>
    <xf numFmtId="0" fontId="9" fillId="2" borderId="37" xfId="0" applyFont="1" applyFill="1" applyBorder="1" applyAlignment="1">
      <alignment vertical="top" wrapText="1"/>
    </xf>
    <xf numFmtId="0" fontId="9" fillId="2" borderId="14" xfId="0" applyFont="1" applyFill="1" applyBorder="1" applyAlignment="1">
      <alignment vertical="top" wrapText="1"/>
    </xf>
    <xf numFmtId="0" fontId="9" fillId="2" borderId="27" xfId="0" applyFont="1" applyFill="1" applyBorder="1" applyAlignment="1">
      <alignment vertical="top" wrapText="1"/>
    </xf>
    <xf numFmtId="0" fontId="9" fillId="2" borderId="33" xfId="0" applyFont="1" applyFill="1" applyBorder="1" applyAlignment="1">
      <alignment vertical="top" wrapText="1"/>
    </xf>
    <xf numFmtId="0" fontId="10" fillId="2" borderId="24" xfId="0" applyFont="1" applyFill="1" applyBorder="1" applyAlignment="1">
      <alignment vertical="top" wrapText="1"/>
    </xf>
    <xf numFmtId="0" fontId="9" fillId="3" borderId="0" xfId="0" applyFont="1" applyFill="1"/>
    <xf numFmtId="0" fontId="9" fillId="2" borderId="25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horizontal="left" wrapText="1"/>
    </xf>
    <xf numFmtId="0" fontId="14" fillId="0" borderId="0" xfId="0" applyFont="1"/>
    <xf numFmtId="0" fontId="16" fillId="0" borderId="24" xfId="0" applyFont="1" applyBorder="1"/>
    <xf numFmtId="0" fontId="13" fillId="0" borderId="0" xfId="0" applyFont="1"/>
    <xf numFmtId="0" fontId="15" fillId="2" borderId="1" xfId="0" applyFont="1" applyFill="1" applyBorder="1" applyAlignment="1">
      <alignment horizontal="center" wrapText="1"/>
    </xf>
    <xf numFmtId="0" fontId="18" fillId="0" borderId="0" xfId="0" applyFont="1"/>
    <xf numFmtId="0" fontId="18" fillId="0" borderId="24" xfId="0" applyFont="1" applyBorder="1"/>
    <xf numFmtId="0" fontId="18" fillId="0" borderId="0" xfId="0" applyFont="1" applyBorder="1"/>
    <xf numFmtId="0" fontId="15" fillId="2" borderId="2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wrapText="1"/>
    </xf>
    <xf numFmtId="0" fontId="10" fillId="2" borderId="22" xfId="0" applyFont="1" applyFill="1" applyBorder="1" applyAlignment="1">
      <alignment horizontal="left" vertical="top" wrapText="1"/>
    </xf>
    <xf numFmtId="0" fontId="19" fillId="0" borderId="0" xfId="0" applyFont="1"/>
    <xf numFmtId="0" fontId="19" fillId="0" borderId="0" xfId="0" applyFont="1" applyBorder="1"/>
    <xf numFmtId="0" fontId="20" fillId="0" borderId="0" xfId="0" applyFont="1"/>
    <xf numFmtId="0" fontId="10" fillId="2" borderId="15" xfId="0" applyFont="1" applyFill="1" applyBorder="1" applyAlignment="1">
      <alignment horizontal="center" vertical="top" wrapText="1"/>
    </xf>
    <xf numFmtId="0" fontId="10" fillId="2" borderId="23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wrapText="1"/>
    </xf>
    <xf numFmtId="0" fontId="10" fillId="2" borderId="28" xfId="0" applyFont="1" applyFill="1" applyBorder="1" applyAlignment="1">
      <alignment horizontal="left" vertical="top" wrapText="1"/>
    </xf>
    <xf numFmtId="0" fontId="10" fillId="2" borderId="31" xfId="0" applyFont="1" applyFill="1" applyBorder="1" applyAlignment="1">
      <alignment horizontal="left" wrapText="1"/>
    </xf>
    <xf numFmtId="0" fontId="10" fillId="2" borderId="2" xfId="0" applyNumberFormat="1" applyFont="1" applyFill="1" applyBorder="1" applyAlignment="1">
      <alignment horizontal="center" wrapText="1"/>
    </xf>
    <xf numFmtId="0" fontId="10" fillId="2" borderId="17" xfId="0" applyNumberFormat="1" applyFont="1" applyFill="1" applyBorder="1" applyAlignment="1">
      <alignment horizontal="center" wrapText="1"/>
    </xf>
    <xf numFmtId="0" fontId="10" fillId="2" borderId="25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wrapText="1"/>
    </xf>
    <xf numFmtId="0" fontId="21" fillId="0" borderId="0" xfId="0" applyFont="1"/>
    <xf numFmtId="0" fontId="22" fillId="0" borderId="24" xfId="0" applyFont="1" applyBorder="1"/>
    <xf numFmtId="0" fontId="19" fillId="0" borderId="24" xfId="0" applyFont="1" applyBorder="1"/>
    <xf numFmtId="0" fontId="10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left" wrapText="1"/>
    </xf>
    <xf numFmtId="0" fontId="10" fillId="2" borderId="24" xfId="0" applyFont="1" applyFill="1" applyBorder="1" applyAlignment="1">
      <alignment wrapText="1"/>
    </xf>
    <xf numFmtId="0" fontId="10" fillId="3" borderId="17" xfId="0" applyFont="1" applyFill="1" applyBorder="1" applyAlignment="1">
      <alignment horizontal="left" wrapText="1"/>
    </xf>
    <xf numFmtId="0" fontId="10" fillId="3" borderId="22" xfId="0" applyFont="1" applyFill="1" applyBorder="1" applyAlignment="1">
      <alignment horizontal="center" wrapText="1"/>
    </xf>
    <xf numFmtId="0" fontId="10" fillId="3" borderId="22" xfId="0" applyFont="1" applyFill="1" applyBorder="1" applyAlignment="1">
      <alignment horizontal="left" vertical="center" wrapText="1"/>
    </xf>
    <xf numFmtId="0" fontId="20" fillId="0" borderId="0" xfId="0" applyFont="1" applyBorder="1"/>
    <xf numFmtId="0" fontId="10" fillId="3" borderId="2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left" wrapText="1"/>
    </xf>
    <xf numFmtId="0" fontId="10" fillId="3" borderId="22" xfId="0" applyFont="1" applyFill="1" applyBorder="1" applyAlignment="1">
      <alignment horizontal="left" vertical="top" wrapText="1"/>
    </xf>
    <xf numFmtId="0" fontId="10" fillId="2" borderId="22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wrapText="1"/>
    </xf>
    <xf numFmtId="0" fontId="10" fillId="2" borderId="17" xfId="0" applyFont="1" applyFill="1" applyBorder="1" applyAlignment="1">
      <alignment horizontal="left" vertical="top" wrapText="1"/>
    </xf>
    <xf numFmtId="0" fontId="10" fillId="2" borderId="30" xfId="0" applyFont="1" applyFill="1" applyBorder="1" applyAlignment="1">
      <alignment horizontal="left" vertical="center" wrapText="1"/>
    </xf>
    <xf numFmtId="0" fontId="10" fillId="2" borderId="30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  <xf numFmtId="0" fontId="12" fillId="2" borderId="8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vertical="top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wrapText="1"/>
    </xf>
    <xf numFmtId="0" fontId="12" fillId="2" borderId="27" xfId="0" applyFont="1" applyFill="1" applyBorder="1" applyAlignment="1">
      <alignment vertical="top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vertical="top" wrapText="1"/>
    </xf>
    <xf numFmtId="0" fontId="12" fillId="2" borderId="8" xfId="0" applyFont="1" applyFill="1" applyBorder="1" applyAlignment="1">
      <alignment vertical="top" wrapText="1"/>
    </xf>
    <xf numFmtId="0" fontId="10" fillId="3" borderId="1" xfId="0" applyFont="1" applyFill="1" applyBorder="1" applyAlignment="1">
      <alignment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wrapText="1"/>
    </xf>
    <xf numFmtId="0" fontId="10" fillId="2" borderId="27" xfId="0" applyFont="1" applyFill="1" applyBorder="1" applyAlignment="1">
      <alignment horizontal="left" wrapText="1"/>
    </xf>
    <xf numFmtId="0" fontId="10" fillId="2" borderId="23" xfId="0" applyFont="1" applyFill="1" applyBorder="1" applyAlignment="1">
      <alignment horizontal="left" wrapText="1"/>
    </xf>
    <xf numFmtId="0" fontId="10" fillId="2" borderId="23" xfId="0" applyFont="1" applyFill="1" applyBorder="1" applyAlignment="1">
      <alignment horizontal="center" wrapText="1"/>
    </xf>
    <xf numFmtId="0" fontId="10" fillId="2" borderId="34" xfId="0" applyFont="1" applyFill="1" applyBorder="1" applyAlignment="1">
      <alignment horizontal="center" wrapText="1"/>
    </xf>
    <xf numFmtId="0" fontId="10" fillId="3" borderId="17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15" xfId="0" applyFont="1" applyFill="1" applyBorder="1" applyAlignment="1">
      <alignment horizontal="left" vertical="top" wrapText="1"/>
    </xf>
    <xf numFmtId="0" fontId="10" fillId="2" borderId="15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38" xfId="0" applyFont="1" applyFill="1" applyBorder="1" applyAlignment="1">
      <alignment horizontal="center" wrapText="1"/>
    </xf>
    <xf numFmtId="0" fontId="10" fillId="3" borderId="45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22" fillId="0" borderId="0" xfId="0" applyFont="1" applyBorder="1"/>
    <xf numFmtId="0" fontId="12" fillId="2" borderId="17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wrapText="1"/>
    </xf>
    <xf numFmtId="0" fontId="10" fillId="3" borderId="50" xfId="0" applyFont="1" applyFill="1" applyBorder="1" applyAlignment="1">
      <alignment horizontal="center" wrapText="1"/>
    </xf>
    <xf numFmtId="0" fontId="10" fillId="3" borderId="50" xfId="0" applyFont="1" applyFill="1" applyBorder="1" applyAlignment="1">
      <alignment horizontal="left" wrapText="1"/>
    </xf>
    <xf numFmtId="0" fontId="10" fillId="2" borderId="50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0" fillId="3" borderId="37" xfId="0" applyFont="1" applyFill="1" applyBorder="1" applyAlignment="1">
      <alignment horizontal="left" wrapText="1"/>
    </xf>
    <xf numFmtId="0" fontId="12" fillId="3" borderId="22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top" wrapText="1"/>
    </xf>
    <xf numFmtId="0" fontId="12" fillId="2" borderId="17" xfId="0" applyFont="1" applyFill="1" applyBorder="1" applyAlignment="1">
      <alignment horizontal="center" wrapText="1"/>
    </xf>
    <xf numFmtId="0" fontId="10" fillId="3" borderId="22" xfId="0" applyFont="1" applyFill="1" applyBorder="1" applyAlignment="1">
      <alignment horizontal="center" vertical="top" wrapText="1"/>
    </xf>
    <xf numFmtId="0" fontId="10" fillId="3" borderId="22" xfId="0" applyFont="1" applyFill="1" applyBorder="1" applyAlignment="1">
      <alignment vertical="top" wrapText="1"/>
    </xf>
    <xf numFmtId="0" fontId="10" fillId="2" borderId="25" xfId="0" applyFont="1" applyFill="1" applyBorder="1" applyAlignment="1">
      <alignment horizontal="center" vertical="top" wrapText="1"/>
    </xf>
    <xf numFmtId="0" fontId="10" fillId="0" borderId="22" xfId="0" applyFont="1" applyBorder="1" applyAlignment="1">
      <alignment horizontal="center" wrapText="1"/>
    </xf>
    <xf numFmtId="0" fontId="10" fillId="0" borderId="32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3" borderId="17" xfId="0" applyFont="1" applyFill="1" applyBorder="1" applyAlignment="1">
      <alignment vertical="top" wrapText="1"/>
    </xf>
    <xf numFmtId="0" fontId="12" fillId="3" borderId="17" xfId="0" applyFont="1" applyFill="1" applyBorder="1" applyAlignment="1">
      <alignment vertical="top" wrapText="1"/>
    </xf>
    <xf numFmtId="0" fontId="10" fillId="2" borderId="17" xfId="0" applyFont="1" applyFill="1" applyBorder="1" applyAlignment="1">
      <alignment vertical="center" wrapText="1"/>
    </xf>
    <xf numFmtId="0" fontId="10" fillId="3" borderId="27" xfId="0" applyFont="1" applyFill="1" applyBorder="1" applyAlignment="1">
      <alignment wrapText="1"/>
    </xf>
    <xf numFmtId="0" fontId="10" fillId="3" borderId="27" xfId="0" applyFont="1" applyFill="1" applyBorder="1" applyAlignment="1">
      <alignment horizont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44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wrapText="1"/>
    </xf>
    <xf numFmtId="0" fontId="12" fillId="2" borderId="17" xfId="0" applyFont="1" applyFill="1" applyBorder="1" applyAlignment="1">
      <alignment wrapText="1"/>
    </xf>
    <xf numFmtId="0" fontId="12" fillId="2" borderId="26" xfId="0" applyFont="1" applyFill="1" applyBorder="1" applyAlignment="1">
      <alignment wrapText="1"/>
    </xf>
    <xf numFmtId="0" fontId="12" fillId="2" borderId="40" xfId="0" applyFont="1" applyFill="1" applyBorder="1" applyAlignment="1">
      <alignment vertical="center" wrapText="1"/>
    </xf>
    <xf numFmtId="0" fontId="12" fillId="2" borderId="23" xfId="0" applyFont="1" applyFill="1" applyBorder="1" applyAlignment="1">
      <alignment vertical="center" wrapText="1"/>
    </xf>
    <xf numFmtId="0" fontId="12" fillId="2" borderId="34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vertical="top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wrapText="1"/>
    </xf>
    <xf numFmtId="0" fontId="19" fillId="0" borderId="24" xfId="0" applyFont="1" applyBorder="1" applyAlignment="1">
      <alignment wrapText="1"/>
    </xf>
    <xf numFmtId="0" fontId="10" fillId="3" borderId="17" xfId="0" applyFont="1" applyFill="1" applyBorder="1" applyAlignment="1">
      <alignment horizontal="center" vertical="top" wrapText="1"/>
    </xf>
    <xf numFmtId="0" fontId="12" fillId="2" borderId="27" xfId="0" applyFont="1" applyFill="1" applyBorder="1" applyAlignment="1">
      <alignment horizontal="left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9" fillId="0" borderId="17" xfId="0" applyFont="1" applyBorder="1" applyAlignment="1">
      <alignment horizontal="center"/>
    </xf>
    <xf numFmtId="0" fontId="10" fillId="3" borderId="25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left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 wrapText="1"/>
    </xf>
    <xf numFmtId="0" fontId="10" fillId="3" borderId="25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vertical="top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vertical="top" wrapText="1"/>
    </xf>
    <xf numFmtId="0" fontId="12" fillId="2" borderId="15" xfId="0" applyFont="1" applyFill="1" applyBorder="1" applyAlignment="1">
      <alignment vertical="top" wrapText="1"/>
    </xf>
    <xf numFmtId="0" fontId="12" fillId="2" borderId="2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wrapText="1"/>
    </xf>
    <xf numFmtId="0" fontId="9" fillId="2" borderId="1" xfId="0" applyFont="1" applyFill="1" applyBorder="1" applyAlignment="1">
      <alignment vertical="top" wrapText="1"/>
    </xf>
    <xf numFmtId="0" fontId="12" fillId="2" borderId="27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18" xfId="0" applyFont="1" applyFill="1" applyBorder="1" applyAlignment="1">
      <alignment horizontal="center" vertical="top" wrapText="1"/>
    </xf>
    <xf numFmtId="0" fontId="10" fillId="2" borderId="31" xfId="0" applyNumberFormat="1" applyFont="1" applyFill="1" applyBorder="1" applyAlignment="1">
      <alignment horizontal="center" wrapText="1"/>
    </xf>
    <xf numFmtId="0" fontId="10" fillId="2" borderId="27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9" fillId="2" borderId="4" xfId="0" applyFont="1" applyFill="1" applyBorder="1" applyAlignment="1">
      <alignment vertical="top" wrapText="1"/>
    </xf>
    <xf numFmtId="0" fontId="9" fillId="2" borderId="14" xfId="0" applyFont="1" applyFill="1" applyBorder="1" applyAlignment="1">
      <alignment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0" fontId="12" fillId="2" borderId="0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wrapText="1"/>
    </xf>
    <xf numFmtId="0" fontId="17" fillId="3" borderId="0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2" borderId="28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0" fontId="9" fillId="2" borderId="5" xfId="0" applyFont="1" applyFill="1" applyBorder="1" applyAlignment="1">
      <alignment vertical="top" wrapText="1"/>
    </xf>
    <xf numFmtId="0" fontId="9" fillId="2" borderId="15" xfId="0" applyFont="1" applyFill="1" applyBorder="1" applyAlignment="1">
      <alignment vertical="top" wrapText="1"/>
    </xf>
    <xf numFmtId="0" fontId="9" fillId="2" borderId="13" xfId="0" applyFont="1" applyFill="1" applyBorder="1" applyAlignment="1">
      <alignment vertical="top" wrapText="1"/>
    </xf>
    <xf numFmtId="0" fontId="9" fillId="2" borderId="12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10" fillId="2" borderId="36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wrapText="1"/>
    </xf>
    <xf numFmtId="0" fontId="12" fillId="2" borderId="41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vertical="top" wrapText="1"/>
    </xf>
    <xf numFmtId="0" fontId="9" fillId="2" borderId="9" xfId="0" applyFont="1" applyFill="1" applyBorder="1" applyAlignment="1">
      <alignment vertical="top" wrapText="1"/>
    </xf>
    <xf numFmtId="0" fontId="9" fillId="2" borderId="10" xfId="0" applyFont="1" applyFill="1" applyBorder="1" applyAlignment="1">
      <alignment vertical="top" wrapText="1"/>
    </xf>
    <xf numFmtId="0" fontId="9" fillId="2" borderId="3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wrapText="1"/>
    </xf>
    <xf numFmtId="0" fontId="12" fillId="2" borderId="25" xfId="0" applyFont="1" applyFill="1" applyBorder="1" applyAlignment="1">
      <alignment horizontal="center" wrapText="1"/>
    </xf>
    <xf numFmtId="0" fontId="12" fillId="2" borderId="29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center" vertical="top" wrapText="1"/>
    </xf>
    <xf numFmtId="0" fontId="9" fillId="2" borderId="4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top" wrapText="1"/>
    </xf>
    <xf numFmtId="0" fontId="12" fillId="2" borderId="9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left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wrapText="1"/>
    </xf>
    <xf numFmtId="0" fontId="11" fillId="2" borderId="29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2" fillId="2" borderId="39" xfId="0" applyFont="1" applyFill="1" applyBorder="1" applyAlignment="1">
      <alignment horizont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center" wrapText="1"/>
    </xf>
    <xf numFmtId="0" fontId="11" fillId="2" borderId="13" xfId="0" applyFont="1" applyFill="1" applyBorder="1" applyAlignment="1">
      <alignment horizontal="center" wrapText="1"/>
    </xf>
    <xf numFmtId="0" fontId="12" fillId="2" borderId="15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wrapText="1"/>
    </xf>
    <xf numFmtId="0" fontId="11" fillId="2" borderId="51" xfId="0" applyFont="1" applyFill="1" applyBorder="1" applyAlignment="1">
      <alignment horizontal="center" wrapText="1"/>
    </xf>
    <xf numFmtId="0" fontId="11" fillId="2" borderId="52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wrapText="1"/>
    </xf>
    <xf numFmtId="0" fontId="10" fillId="2" borderId="11" xfId="0" applyFont="1" applyFill="1" applyBorder="1" applyAlignment="1">
      <alignment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463"/>
  <sheetViews>
    <sheetView tabSelected="1" view="pageBreakPreview" topLeftCell="A259" zoomScale="25" zoomScaleNormal="25" zoomScaleSheetLayoutView="25" workbookViewId="0">
      <selection activeCell="E278" sqref="E278"/>
    </sheetView>
  </sheetViews>
  <sheetFormatPr defaultRowHeight="15"/>
  <cols>
    <col min="2" max="2" width="46.28515625" customWidth="1"/>
    <col min="3" max="3" width="168.42578125" customWidth="1"/>
    <col min="4" max="5" width="47.7109375" customWidth="1"/>
    <col min="6" max="6" width="41" customWidth="1"/>
    <col min="7" max="7" width="42.140625" customWidth="1"/>
    <col min="8" max="8" width="115.85546875" customWidth="1"/>
    <col min="9" max="9" width="16" customWidth="1"/>
    <col min="10" max="10" width="0.28515625" hidden="1" customWidth="1"/>
    <col min="11" max="11" width="9.140625" hidden="1" customWidth="1"/>
    <col min="12" max="12" width="0.140625" hidden="1" customWidth="1"/>
    <col min="13" max="13" width="9.140625" hidden="1" customWidth="1"/>
    <col min="14" max="14" width="1.5703125" hidden="1" customWidth="1"/>
    <col min="15" max="15" width="10.85546875" customWidth="1"/>
    <col min="16" max="23" width="9.140625" hidden="1" customWidth="1"/>
  </cols>
  <sheetData>
    <row r="1" spans="1:12" ht="23.25">
      <c r="A1" s="1"/>
      <c r="B1" s="3"/>
      <c r="C1" s="3"/>
      <c r="D1" s="3"/>
      <c r="E1" s="3"/>
      <c r="F1" s="3"/>
      <c r="G1" s="3"/>
      <c r="H1" s="3"/>
      <c r="I1" s="3"/>
    </row>
    <row r="2" spans="1:12" ht="62.25">
      <c r="A2" s="1"/>
      <c r="B2" s="8" t="s">
        <v>0</v>
      </c>
      <c r="C2" s="9"/>
      <c r="D2" s="9"/>
      <c r="E2" s="306"/>
      <c r="F2" s="306"/>
      <c r="G2" s="306"/>
      <c r="H2" s="306"/>
      <c r="I2" s="3"/>
    </row>
    <row r="3" spans="1:12" ht="62.25">
      <c r="A3" s="1"/>
      <c r="B3" s="8" t="s">
        <v>76</v>
      </c>
      <c r="C3" s="9"/>
      <c r="D3" s="9"/>
      <c r="E3" s="306"/>
      <c r="F3" s="306"/>
      <c r="G3" s="306"/>
      <c r="H3" s="306"/>
      <c r="I3" s="3"/>
    </row>
    <row r="4" spans="1:12" ht="62.25">
      <c r="A4" s="1"/>
      <c r="B4" s="8" t="s">
        <v>2</v>
      </c>
      <c r="C4" s="9"/>
      <c r="D4" s="9"/>
      <c r="E4" s="306"/>
      <c r="F4" s="306"/>
      <c r="G4" s="306"/>
      <c r="H4" s="306"/>
      <c r="I4" s="6"/>
    </row>
    <row r="5" spans="1:12" ht="62.25">
      <c r="A5" s="1"/>
      <c r="B5" s="10"/>
      <c r="C5" s="9"/>
      <c r="D5" s="9"/>
      <c r="E5" s="11"/>
      <c r="F5" s="11"/>
      <c r="G5" s="11"/>
      <c r="H5" s="11"/>
      <c r="I5" s="3"/>
    </row>
    <row r="6" spans="1:12" ht="74.25" customHeight="1">
      <c r="A6" s="1"/>
      <c r="B6" s="12"/>
      <c r="C6" s="253" t="s">
        <v>70</v>
      </c>
      <c r="D6" s="253"/>
      <c r="E6" s="253"/>
      <c r="F6" s="253"/>
      <c r="G6" s="253"/>
      <c r="H6" s="13"/>
      <c r="I6" s="4"/>
      <c r="J6" s="2"/>
      <c r="K6" s="2"/>
      <c r="L6" s="2"/>
    </row>
    <row r="7" spans="1:12" ht="79.5" customHeight="1">
      <c r="A7" s="1"/>
      <c r="B7" s="12"/>
      <c r="C7" s="253" t="s">
        <v>75</v>
      </c>
      <c r="D7" s="253"/>
      <c r="E7" s="253"/>
      <c r="F7" s="253"/>
      <c r="G7" s="254"/>
      <c r="H7" s="13"/>
      <c r="I7" s="4"/>
    </row>
    <row r="8" spans="1:12" ht="60" customHeight="1">
      <c r="A8" s="1"/>
      <c r="B8" s="14"/>
      <c r="C8" s="255" t="s">
        <v>3</v>
      </c>
      <c r="D8" s="255"/>
      <c r="E8" s="255"/>
      <c r="F8" s="255"/>
      <c r="G8" s="255"/>
      <c r="H8" s="255"/>
      <c r="I8" s="3"/>
    </row>
    <row r="9" spans="1:12" ht="62.25">
      <c r="A9" s="1"/>
      <c r="B9" s="15" t="s">
        <v>4</v>
      </c>
      <c r="C9" s="16"/>
      <c r="D9" s="17"/>
      <c r="E9" s="17"/>
      <c r="F9" s="17"/>
      <c r="G9" s="17"/>
      <c r="H9" s="17"/>
      <c r="I9" s="3"/>
    </row>
    <row r="10" spans="1:12" ht="62.25">
      <c r="A10" s="1"/>
      <c r="B10" s="18" t="s">
        <v>5</v>
      </c>
      <c r="C10" s="9"/>
      <c r="D10" s="9"/>
      <c r="E10" s="9"/>
      <c r="F10" s="14"/>
      <c r="G10" s="9"/>
      <c r="H10" s="9"/>
      <c r="I10" s="3"/>
    </row>
    <row r="11" spans="1:12" ht="62.25">
      <c r="A11" s="1"/>
      <c r="B11" s="18" t="s">
        <v>6</v>
      </c>
      <c r="C11" s="9"/>
      <c r="D11" s="9"/>
      <c r="E11" s="9"/>
      <c r="F11" s="14"/>
      <c r="G11" s="9"/>
      <c r="H11" s="9"/>
      <c r="I11" s="3"/>
    </row>
    <row r="12" spans="1:12" ht="63" thickBot="1">
      <c r="A12" s="1"/>
      <c r="B12" s="18" t="s">
        <v>53</v>
      </c>
      <c r="C12" s="9"/>
      <c r="D12" s="9"/>
      <c r="E12" s="9"/>
      <c r="F12" s="9"/>
      <c r="G12" s="9"/>
      <c r="H12" s="9"/>
      <c r="I12" s="3"/>
    </row>
    <row r="13" spans="1:12" ht="80.25" customHeight="1">
      <c r="A13" s="1"/>
      <c r="B13" s="19" t="s">
        <v>7</v>
      </c>
      <c r="C13" s="284" t="s">
        <v>9</v>
      </c>
      <c r="D13" s="284" t="s">
        <v>10</v>
      </c>
      <c r="E13" s="318" t="s">
        <v>11</v>
      </c>
      <c r="F13" s="319"/>
      <c r="G13" s="320"/>
      <c r="H13" s="379" t="s">
        <v>49</v>
      </c>
      <c r="I13" s="5"/>
    </row>
    <row r="14" spans="1:12" ht="74.25" customHeight="1" thickBot="1">
      <c r="A14" s="1"/>
      <c r="B14" s="20" t="s">
        <v>8</v>
      </c>
      <c r="C14" s="285"/>
      <c r="D14" s="285"/>
      <c r="E14" s="321"/>
      <c r="F14" s="322"/>
      <c r="G14" s="323"/>
      <c r="H14" s="380"/>
      <c r="I14" s="5"/>
    </row>
    <row r="15" spans="1:12" ht="71.25" customHeight="1" thickBot="1">
      <c r="A15" s="1"/>
      <c r="B15" s="21"/>
      <c r="C15" s="286"/>
      <c r="D15" s="286"/>
      <c r="E15" s="19" t="s">
        <v>12</v>
      </c>
      <c r="F15" s="19" t="s">
        <v>13</v>
      </c>
      <c r="G15" s="19" t="s">
        <v>14</v>
      </c>
      <c r="H15" s="21"/>
      <c r="I15" s="5"/>
    </row>
    <row r="16" spans="1:12" ht="60" customHeight="1" thickBot="1">
      <c r="A16" s="1"/>
      <c r="B16" s="324" t="s">
        <v>15</v>
      </c>
      <c r="C16" s="325"/>
      <c r="D16" s="325"/>
      <c r="E16" s="325"/>
      <c r="F16" s="325"/>
      <c r="G16" s="325"/>
      <c r="H16" s="325"/>
      <c r="I16" s="5"/>
    </row>
    <row r="17" spans="1:20" s="113" customFormat="1" ht="137.44999999999999" customHeight="1">
      <c r="A17" s="123"/>
      <c r="B17" s="24">
        <v>168</v>
      </c>
      <c r="C17" s="110" t="s">
        <v>114</v>
      </c>
      <c r="D17" s="288" t="s">
        <v>119</v>
      </c>
      <c r="E17" s="290">
        <v>6.21</v>
      </c>
      <c r="F17" s="290">
        <v>5.28</v>
      </c>
      <c r="G17" s="290">
        <v>32.79</v>
      </c>
      <c r="H17" s="290">
        <v>203</v>
      </c>
      <c r="I17" s="124"/>
    </row>
    <row r="18" spans="1:20" s="96" customFormat="1" ht="65.25" hidden="1" customHeight="1">
      <c r="A18" s="94"/>
      <c r="B18" s="92"/>
      <c r="C18" s="117"/>
      <c r="D18" s="326"/>
      <c r="E18" s="307"/>
      <c r="F18" s="307"/>
      <c r="G18" s="307"/>
      <c r="H18" s="307"/>
      <c r="I18" s="95"/>
    </row>
    <row r="19" spans="1:20" s="96" customFormat="1" ht="65.25" hidden="1" customHeight="1">
      <c r="A19" s="94"/>
      <c r="B19" s="92"/>
      <c r="C19" s="117"/>
      <c r="D19" s="326"/>
      <c r="E19" s="307"/>
      <c r="F19" s="307"/>
      <c r="G19" s="307"/>
      <c r="H19" s="307"/>
      <c r="I19" s="95"/>
    </row>
    <row r="20" spans="1:20" s="96" customFormat="1" ht="65.25" hidden="1" customHeight="1">
      <c r="A20" s="94"/>
      <c r="B20" s="92"/>
      <c r="C20" s="117"/>
      <c r="D20" s="326"/>
      <c r="E20" s="307"/>
      <c r="F20" s="307"/>
      <c r="G20" s="307"/>
      <c r="H20" s="307"/>
      <c r="I20" s="95"/>
    </row>
    <row r="21" spans="1:20" s="96" customFormat="1" ht="65.25" hidden="1" customHeight="1">
      <c r="A21" s="94"/>
      <c r="B21" s="92"/>
      <c r="C21" s="117"/>
      <c r="D21" s="326"/>
      <c r="E21" s="307"/>
      <c r="F21" s="307"/>
      <c r="G21" s="307"/>
      <c r="H21" s="307"/>
      <c r="I21" s="95"/>
    </row>
    <row r="22" spans="1:20" s="96" customFormat="1" ht="65.25" hidden="1" customHeight="1">
      <c r="A22" s="94"/>
      <c r="B22" s="92"/>
      <c r="C22" s="117"/>
      <c r="D22" s="326"/>
      <c r="E22" s="307"/>
      <c r="F22" s="307"/>
      <c r="G22" s="307"/>
      <c r="H22" s="307"/>
      <c r="I22" s="95"/>
    </row>
    <row r="23" spans="1:20" s="96" customFormat="1" ht="65.25" hidden="1" customHeight="1">
      <c r="A23" s="94"/>
      <c r="B23" s="92"/>
      <c r="C23" s="117"/>
      <c r="D23" s="326"/>
      <c r="E23" s="307"/>
      <c r="F23" s="307"/>
      <c r="G23" s="307"/>
      <c r="H23" s="307"/>
      <c r="I23" s="95"/>
    </row>
    <row r="24" spans="1:20" s="96" customFormat="1" ht="65.25" hidden="1" customHeight="1">
      <c r="A24" s="94"/>
      <c r="B24" s="92"/>
      <c r="C24" s="117" t="s">
        <v>17</v>
      </c>
      <c r="D24" s="326"/>
      <c r="E24" s="307"/>
      <c r="F24" s="307"/>
      <c r="G24" s="307"/>
      <c r="H24" s="307"/>
      <c r="I24" s="95"/>
    </row>
    <row r="25" spans="1:20" s="96" customFormat="1" ht="65.25" customHeight="1" thickBot="1">
      <c r="A25" s="94"/>
      <c r="B25" s="68">
        <v>15</v>
      </c>
      <c r="C25" s="118" t="s">
        <v>116</v>
      </c>
      <c r="D25" s="251">
        <v>15</v>
      </c>
      <c r="E25" s="68">
        <v>4.6399999999999997</v>
      </c>
      <c r="F25" s="68">
        <v>3.93</v>
      </c>
      <c r="G25" s="68">
        <v>0</v>
      </c>
      <c r="H25" s="68">
        <v>72.8</v>
      </c>
      <c r="I25" s="95"/>
    </row>
    <row r="26" spans="1:20" s="113" customFormat="1" ht="65.25" customHeight="1" thickBot="1">
      <c r="A26" s="123"/>
      <c r="B26" s="26">
        <v>376</v>
      </c>
      <c r="C26" s="122" t="s">
        <v>18</v>
      </c>
      <c r="D26" s="26">
        <v>200</v>
      </c>
      <c r="E26" s="26">
        <v>0.2</v>
      </c>
      <c r="F26" s="26">
        <v>0</v>
      </c>
      <c r="G26" s="26">
        <v>14</v>
      </c>
      <c r="H26" s="26">
        <v>28</v>
      </c>
      <c r="I26" s="124"/>
    </row>
    <row r="27" spans="1:20" s="113" customFormat="1" ht="65.25" customHeight="1" thickBot="1">
      <c r="A27" s="123"/>
      <c r="B27" s="26">
        <v>14</v>
      </c>
      <c r="C27" s="122" t="s">
        <v>36</v>
      </c>
      <c r="D27" s="26">
        <v>10</v>
      </c>
      <c r="E27" s="26">
        <v>0</v>
      </c>
      <c r="F27" s="26">
        <v>8.1999999999999993</v>
      </c>
      <c r="G27" s="26">
        <v>0.1</v>
      </c>
      <c r="H27" s="26">
        <v>75</v>
      </c>
      <c r="I27" s="124"/>
    </row>
    <row r="28" spans="1:20" s="96" customFormat="1" ht="65.25" customHeight="1" thickBot="1">
      <c r="A28" s="94"/>
      <c r="B28" s="97"/>
      <c r="C28" s="122" t="s">
        <v>22</v>
      </c>
      <c r="D28" s="26">
        <v>40</v>
      </c>
      <c r="E28" s="25">
        <v>3.04</v>
      </c>
      <c r="F28" s="25">
        <v>0.32</v>
      </c>
      <c r="G28" s="25">
        <v>19.440000000000001</v>
      </c>
      <c r="H28" s="25">
        <v>92.8</v>
      </c>
      <c r="I28" s="95"/>
    </row>
    <row r="29" spans="1:20" s="113" customFormat="1" ht="65.25" customHeight="1" thickBot="1">
      <c r="A29" s="123"/>
      <c r="B29" s="26">
        <v>847</v>
      </c>
      <c r="C29" s="122" t="s">
        <v>80</v>
      </c>
      <c r="D29" s="26">
        <v>150</v>
      </c>
      <c r="E29" s="25">
        <v>1.4</v>
      </c>
      <c r="F29" s="25">
        <v>0.6</v>
      </c>
      <c r="G29" s="25">
        <v>14.7</v>
      </c>
      <c r="H29" s="25">
        <v>70.5</v>
      </c>
      <c r="I29" s="124"/>
    </row>
    <row r="30" spans="1:20" s="113" customFormat="1" ht="65.25" customHeight="1" thickBot="1">
      <c r="A30" s="123"/>
      <c r="B30" s="141"/>
      <c r="C30" s="142" t="s">
        <v>19</v>
      </c>
      <c r="D30" s="143">
        <v>630</v>
      </c>
      <c r="E30" s="144">
        <f>SUM(E17:E29)</f>
        <v>15.49</v>
      </c>
      <c r="F30" s="144">
        <f>SUM(F17:F29)</f>
        <v>18.330000000000002</v>
      </c>
      <c r="G30" s="144">
        <f>SUM(G17:G29)</f>
        <v>81.03</v>
      </c>
      <c r="H30" s="144">
        <f>SUM(H17:H29)</f>
        <v>542.1</v>
      </c>
      <c r="I30" s="124"/>
      <c r="O30" s="132"/>
      <c r="P30" s="132"/>
      <c r="Q30" s="132"/>
      <c r="R30" s="132"/>
      <c r="S30" s="132"/>
      <c r="T30" s="132"/>
    </row>
    <row r="31" spans="1:20" s="113" customFormat="1" ht="65.25" customHeight="1">
      <c r="A31" s="123"/>
      <c r="B31" s="327" t="s">
        <v>50</v>
      </c>
      <c r="C31" s="328"/>
      <c r="D31" s="328"/>
      <c r="E31" s="328"/>
      <c r="F31" s="328"/>
      <c r="G31" s="328"/>
      <c r="H31" s="328"/>
      <c r="I31" s="124"/>
      <c r="O31" s="132"/>
      <c r="P31" s="132"/>
      <c r="Q31" s="132"/>
      <c r="R31" s="132"/>
      <c r="S31" s="132"/>
      <c r="T31" s="132"/>
    </row>
    <row r="32" spans="1:20" s="113" customFormat="1" ht="65.25" customHeight="1">
      <c r="A32" s="123"/>
      <c r="B32" s="27">
        <v>88</v>
      </c>
      <c r="C32" s="165" t="s">
        <v>89</v>
      </c>
      <c r="D32" s="90" t="s">
        <v>121</v>
      </c>
      <c r="E32" s="29">
        <v>6.9</v>
      </c>
      <c r="F32" s="29">
        <v>2.34</v>
      </c>
      <c r="G32" s="29">
        <v>28.56</v>
      </c>
      <c r="H32" s="30">
        <v>67.8</v>
      </c>
      <c r="I32" s="124"/>
      <c r="O32" s="132"/>
      <c r="P32" s="132"/>
      <c r="Q32" s="132"/>
      <c r="R32" s="132"/>
      <c r="S32" s="132"/>
      <c r="T32" s="132"/>
    </row>
    <row r="33" spans="1:44" s="113" customFormat="1" ht="65.25" customHeight="1" thickBot="1">
      <c r="A33" s="123" t="s">
        <v>117</v>
      </c>
      <c r="B33" s="27">
        <v>436</v>
      </c>
      <c r="C33" s="165" t="s">
        <v>115</v>
      </c>
      <c r="D33" s="90" t="s">
        <v>120</v>
      </c>
      <c r="E33" s="29">
        <v>16.2</v>
      </c>
      <c r="F33" s="29">
        <v>22.58</v>
      </c>
      <c r="G33" s="29">
        <v>28.93</v>
      </c>
      <c r="H33" s="30">
        <v>456</v>
      </c>
      <c r="I33" s="124"/>
      <c r="O33" s="132"/>
      <c r="P33" s="132"/>
      <c r="Q33" s="132"/>
      <c r="R33" s="132"/>
      <c r="S33" s="132"/>
      <c r="T33" s="132"/>
    </row>
    <row r="34" spans="1:44" s="113" customFormat="1" ht="65.25" customHeight="1" thickBot="1">
      <c r="A34" s="123"/>
      <c r="B34" s="126">
        <v>349</v>
      </c>
      <c r="C34" s="127" t="s">
        <v>28</v>
      </c>
      <c r="D34" s="26">
        <v>200</v>
      </c>
      <c r="E34" s="25">
        <v>0.04</v>
      </c>
      <c r="F34" s="25">
        <v>0</v>
      </c>
      <c r="G34" s="25">
        <v>24.76</v>
      </c>
      <c r="H34" s="25">
        <v>94.2</v>
      </c>
      <c r="I34" s="124"/>
      <c r="O34" s="132"/>
      <c r="P34" s="132"/>
      <c r="Q34" s="132"/>
      <c r="R34" s="132"/>
      <c r="S34" s="132"/>
      <c r="T34" s="132"/>
    </row>
    <row r="35" spans="1:44" s="113" customFormat="1" ht="65.25" customHeight="1" thickBot="1">
      <c r="A35" s="123"/>
      <c r="B35" s="130"/>
      <c r="C35" s="131" t="s">
        <v>22</v>
      </c>
      <c r="D35" s="26">
        <v>40</v>
      </c>
      <c r="E35" s="25">
        <v>3.04</v>
      </c>
      <c r="F35" s="25">
        <v>0.32</v>
      </c>
      <c r="G35" s="25">
        <v>19.440000000000001</v>
      </c>
      <c r="H35" s="25">
        <v>92.8</v>
      </c>
      <c r="I35" s="124"/>
      <c r="O35" s="132"/>
      <c r="P35" s="132"/>
      <c r="Q35" s="132"/>
      <c r="R35" s="132"/>
      <c r="S35" s="132"/>
      <c r="T35" s="132"/>
    </row>
    <row r="36" spans="1:44" s="113" customFormat="1" ht="65.25" customHeight="1">
      <c r="A36" s="123"/>
      <c r="B36" s="174"/>
      <c r="C36" s="175" t="s">
        <v>19</v>
      </c>
      <c r="D36" s="250">
        <v>710</v>
      </c>
      <c r="E36" s="176">
        <f>SUM(E32:E35)</f>
        <v>26.18</v>
      </c>
      <c r="F36" s="176">
        <f>SUM(F32:F35)</f>
        <v>25.24</v>
      </c>
      <c r="G36" s="176">
        <f>SUM(G32:G35)</f>
        <v>101.69</v>
      </c>
      <c r="H36" s="176">
        <f t="shared" ref="H36" si="0">SUM(H32:H35)</f>
        <v>710.8</v>
      </c>
      <c r="I36" s="177"/>
      <c r="O36" s="132"/>
      <c r="P36" s="132"/>
      <c r="Q36" s="132"/>
      <c r="R36" s="132"/>
      <c r="S36" s="132"/>
      <c r="T36" s="132"/>
    </row>
    <row r="37" spans="1:44" s="113" customFormat="1" ht="65.25" customHeight="1">
      <c r="A37" s="123"/>
      <c r="B37" s="31"/>
      <c r="C37" s="178" t="s">
        <v>52</v>
      </c>
      <c r="D37" s="90">
        <v>1340</v>
      </c>
      <c r="E37" s="38">
        <f>E30+E36</f>
        <v>41.67</v>
      </c>
      <c r="F37" s="38">
        <f t="shared" ref="F37:H37" si="1">F30+F36</f>
        <v>43.57</v>
      </c>
      <c r="G37" s="38">
        <f t="shared" si="1"/>
        <v>182.72</v>
      </c>
      <c r="H37" s="38">
        <f t="shared" si="1"/>
        <v>1252.9000000000001</v>
      </c>
      <c r="I37" s="177"/>
      <c r="O37" s="132"/>
      <c r="P37" s="132"/>
      <c r="Q37" s="132"/>
      <c r="R37" s="132"/>
      <c r="S37" s="132"/>
      <c r="T37" s="132"/>
    </row>
    <row r="38" spans="1:44" ht="62.25">
      <c r="A38" s="9"/>
      <c r="B38" s="15" t="s">
        <v>20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1:44" ht="62.25">
      <c r="A39" s="9"/>
      <c r="B39" s="18" t="s">
        <v>5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1:44" ht="62.25">
      <c r="A40" s="9"/>
      <c r="B40" s="18" t="s">
        <v>6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1:44" ht="63" thickBot="1">
      <c r="A41" s="9"/>
      <c r="B41" s="18" t="s">
        <v>25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spans="1:44" ht="54" customHeight="1">
      <c r="A42" s="9"/>
      <c r="B42" s="22" t="s">
        <v>7</v>
      </c>
      <c r="C42" s="256" t="s">
        <v>9</v>
      </c>
      <c r="D42" s="256" t="s">
        <v>10</v>
      </c>
      <c r="E42" s="310" t="s">
        <v>11</v>
      </c>
      <c r="F42" s="311"/>
      <c r="G42" s="312"/>
      <c r="H42" s="271" t="s">
        <v>49</v>
      </c>
      <c r="I42" s="9"/>
      <c r="J42" s="9"/>
      <c r="K42" s="9"/>
      <c r="L42" s="9"/>
      <c r="M42" s="9"/>
      <c r="N42" s="9"/>
      <c r="O42" s="35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spans="1:44" ht="72" customHeight="1" thickBot="1">
      <c r="A43" s="9"/>
      <c r="B43" s="23" t="s">
        <v>8</v>
      </c>
      <c r="C43" s="295"/>
      <c r="D43" s="295"/>
      <c r="E43" s="313"/>
      <c r="F43" s="314"/>
      <c r="G43" s="315"/>
      <c r="H43" s="302"/>
      <c r="I43" s="9"/>
      <c r="J43" s="9"/>
      <c r="K43" s="9"/>
      <c r="L43" s="9"/>
      <c r="M43" s="9"/>
      <c r="N43" s="9"/>
      <c r="O43" s="35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spans="1:44" ht="62.25" thickBot="1">
      <c r="A44" s="9"/>
      <c r="B44" s="21"/>
      <c r="C44" s="257"/>
      <c r="D44" s="257"/>
      <c r="E44" s="22" t="s">
        <v>12</v>
      </c>
      <c r="F44" s="22" t="s">
        <v>13</v>
      </c>
      <c r="G44" s="22" t="s">
        <v>14</v>
      </c>
      <c r="H44" s="272"/>
      <c r="I44" s="9"/>
      <c r="J44" s="9"/>
      <c r="K44" s="9"/>
      <c r="L44" s="9"/>
      <c r="M44" s="9"/>
      <c r="N44" s="9"/>
      <c r="O44" s="35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spans="1:44" ht="65.25" customHeight="1" thickBot="1">
      <c r="A45" s="9"/>
      <c r="B45" s="266" t="s">
        <v>15</v>
      </c>
      <c r="C45" s="267"/>
      <c r="D45" s="267"/>
      <c r="E45" s="267"/>
      <c r="F45" s="267"/>
      <c r="G45" s="267"/>
      <c r="H45" s="267"/>
      <c r="I45" s="7"/>
      <c r="J45" s="9"/>
      <c r="K45" s="9"/>
      <c r="L45" s="9"/>
      <c r="M45" s="9"/>
      <c r="N45" s="9"/>
      <c r="O45" s="35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spans="1:44" s="113" customFormat="1" ht="65.25" customHeight="1" thickBot="1">
      <c r="A46" s="111"/>
      <c r="B46" s="24">
        <v>1003</v>
      </c>
      <c r="C46" s="58" t="s">
        <v>56</v>
      </c>
      <c r="D46" s="25">
        <v>60</v>
      </c>
      <c r="E46" s="25">
        <v>0.66</v>
      </c>
      <c r="F46" s="25">
        <v>0.12</v>
      </c>
      <c r="G46" s="25">
        <v>2.2799999999999998</v>
      </c>
      <c r="H46" s="25">
        <v>14.46</v>
      </c>
      <c r="I46" s="125"/>
      <c r="J46" s="111"/>
      <c r="K46" s="111"/>
      <c r="L46" s="111"/>
      <c r="M46" s="111"/>
      <c r="N46" s="111"/>
      <c r="O46" s="112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</row>
    <row r="47" spans="1:44" s="113" customFormat="1" ht="65.25" customHeight="1" thickBot="1">
      <c r="A47" s="111"/>
      <c r="B47" s="24">
        <v>291</v>
      </c>
      <c r="C47" s="58" t="s">
        <v>84</v>
      </c>
      <c r="D47" s="25" t="s">
        <v>122</v>
      </c>
      <c r="E47" s="25">
        <v>9.1199999999999992</v>
      </c>
      <c r="F47" s="25">
        <v>12.95</v>
      </c>
      <c r="G47" s="25">
        <v>24.48</v>
      </c>
      <c r="H47" s="25">
        <v>276.8</v>
      </c>
      <c r="I47" s="125"/>
      <c r="J47" s="111"/>
      <c r="K47" s="111"/>
      <c r="L47" s="111"/>
      <c r="M47" s="111"/>
      <c r="N47" s="111"/>
      <c r="O47" s="112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</row>
    <row r="48" spans="1:44" s="113" customFormat="1" ht="65.25" customHeight="1" thickBot="1">
      <c r="A48" s="111"/>
      <c r="B48" s="24">
        <v>959</v>
      </c>
      <c r="C48" s="127" t="s">
        <v>35</v>
      </c>
      <c r="D48" s="26">
        <v>200</v>
      </c>
      <c r="E48" s="26">
        <v>3.52</v>
      </c>
      <c r="F48" s="26">
        <v>3.72</v>
      </c>
      <c r="G48" s="26">
        <v>25.49</v>
      </c>
      <c r="H48" s="26">
        <v>145.19999999999999</v>
      </c>
      <c r="I48" s="125"/>
      <c r="J48" s="111"/>
      <c r="K48" s="111"/>
      <c r="L48" s="111"/>
      <c r="M48" s="111"/>
      <c r="N48" s="111"/>
      <c r="O48" s="112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</row>
    <row r="49" spans="1:44" s="113" customFormat="1" ht="65.25" customHeight="1" thickBot="1">
      <c r="A49" s="111"/>
      <c r="B49" s="26"/>
      <c r="C49" s="127" t="s">
        <v>74</v>
      </c>
      <c r="D49" s="26">
        <v>40</v>
      </c>
      <c r="E49" s="25">
        <v>3.04</v>
      </c>
      <c r="F49" s="25">
        <v>0.32</v>
      </c>
      <c r="G49" s="25">
        <v>19.440000000000001</v>
      </c>
      <c r="H49" s="25">
        <v>92.8</v>
      </c>
      <c r="I49" s="125"/>
      <c r="J49" s="111"/>
      <c r="K49" s="111"/>
      <c r="L49" s="111"/>
      <c r="M49" s="111"/>
      <c r="N49" s="111"/>
      <c r="O49" s="112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</row>
    <row r="50" spans="1:44" s="113" customFormat="1" ht="65.25" customHeight="1" thickBot="1">
      <c r="A50" s="111"/>
      <c r="B50" s="147"/>
      <c r="C50" s="148" t="s">
        <v>19</v>
      </c>
      <c r="D50" s="248">
        <v>505</v>
      </c>
      <c r="E50" s="149">
        <f>SUM(E46:E49)</f>
        <v>16.34</v>
      </c>
      <c r="F50" s="149">
        <f>SUM(F46:F49)</f>
        <v>17.11</v>
      </c>
      <c r="G50" s="149">
        <f>SUM(G46:G49)</f>
        <v>71.69</v>
      </c>
      <c r="H50" s="149">
        <f>SUM(H46:H49)</f>
        <v>529.26</v>
      </c>
      <c r="I50" s="125"/>
      <c r="J50" s="111"/>
      <c r="K50" s="111"/>
      <c r="L50" s="111"/>
      <c r="M50" s="111"/>
      <c r="N50" s="111"/>
      <c r="O50" s="112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</row>
    <row r="51" spans="1:44" s="113" customFormat="1" ht="65.25" customHeight="1">
      <c r="A51" s="111"/>
      <c r="B51" s="316" t="s">
        <v>50</v>
      </c>
      <c r="C51" s="317"/>
      <c r="D51" s="317"/>
      <c r="E51" s="317"/>
      <c r="F51" s="317"/>
      <c r="G51" s="317"/>
      <c r="H51" s="317"/>
      <c r="I51" s="125"/>
      <c r="J51" s="111"/>
      <c r="K51" s="111"/>
      <c r="L51" s="111"/>
      <c r="M51" s="111"/>
      <c r="N51" s="111"/>
      <c r="O51" s="112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</row>
    <row r="52" spans="1:44" s="113" customFormat="1" ht="65.25" customHeight="1">
      <c r="A52" s="111"/>
      <c r="B52" s="27">
        <v>42</v>
      </c>
      <c r="C52" s="179" t="s">
        <v>77</v>
      </c>
      <c r="D52" s="27" t="s">
        <v>121</v>
      </c>
      <c r="E52" s="29">
        <v>5.49</v>
      </c>
      <c r="F52" s="29">
        <v>8.1199999999999992</v>
      </c>
      <c r="G52" s="29">
        <v>27.38</v>
      </c>
      <c r="H52" s="30">
        <v>203.16</v>
      </c>
      <c r="I52" s="125"/>
      <c r="J52" s="111"/>
      <c r="K52" s="111"/>
      <c r="L52" s="111"/>
      <c r="M52" s="111"/>
      <c r="N52" s="111"/>
      <c r="O52" s="112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</row>
    <row r="53" spans="1:44" s="113" customFormat="1" ht="71.25" customHeight="1">
      <c r="A53" s="111"/>
      <c r="B53" s="180">
        <v>694</v>
      </c>
      <c r="C53" s="181" t="s">
        <v>21</v>
      </c>
      <c r="D53" s="182">
        <v>150</v>
      </c>
      <c r="E53" s="183">
        <v>14.65</v>
      </c>
      <c r="F53" s="183">
        <v>14.87</v>
      </c>
      <c r="G53" s="183">
        <v>24.38</v>
      </c>
      <c r="H53" s="184">
        <v>304.61</v>
      </c>
      <c r="I53" s="125"/>
      <c r="J53" s="111"/>
      <c r="K53" s="111"/>
      <c r="L53" s="111"/>
      <c r="M53" s="111"/>
      <c r="N53" s="111"/>
      <c r="O53" s="112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</row>
    <row r="54" spans="1:44" s="113" customFormat="1" ht="71.25" customHeight="1">
      <c r="A54" s="111"/>
      <c r="B54" s="133">
        <v>833</v>
      </c>
      <c r="C54" s="186" t="s">
        <v>91</v>
      </c>
      <c r="D54" s="57" t="s">
        <v>123</v>
      </c>
      <c r="E54" s="42">
        <v>2.0299999999999998</v>
      </c>
      <c r="F54" s="42">
        <v>2.78</v>
      </c>
      <c r="G54" s="42">
        <v>3.08</v>
      </c>
      <c r="H54" s="42">
        <v>45.77</v>
      </c>
      <c r="I54" s="125"/>
      <c r="J54" s="111"/>
      <c r="K54" s="111"/>
      <c r="L54" s="111"/>
      <c r="M54" s="111"/>
      <c r="N54" s="111"/>
      <c r="O54" s="112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</row>
    <row r="55" spans="1:44" s="113" customFormat="1" ht="65.25" customHeight="1">
      <c r="A55" s="111"/>
      <c r="B55" s="27">
        <v>411</v>
      </c>
      <c r="C55" s="129" t="s">
        <v>37</v>
      </c>
      <c r="D55" s="31">
        <v>200</v>
      </c>
      <c r="E55" s="31">
        <v>0.1</v>
      </c>
      <c r="F55" s="31">
        <v>0.1</v>
      </c>
      <c r="G55" s="31">
        <v>27.9</v>
      </c>
      <c r="H55" s="121">
        <v>113</v>
      </c>
      <c r="I55" s="125"/>
      <c r="J55" s="111"/>
      <c r="K55" s="111"/>
      <c r="L55" s="111"/>
      <c r="M55" s="111"/>
      <c r="N55" s="111"/>
      <c r="O55" s="112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</row>
    <row r="56" spans="1:44" s="113" customFormat="1" ht="65.25" customHeight="1" thickBot="1">
      <c r="A56" s="111"/>
      <c r="B56" s="133"/>
      <c r="C56" s="134" t="s">
        <v>22</v>
      </c>
      <c r="D56" s="57">
        <v>40</v>
      </c>
      <c r="E56" s="42">
        <v>3.04</v>
      </c>
      <c r="F56" s="42">
        <v>0.32</v>
      </c>
      <c r="G56" s="42">
        <v>19.440000000000001</v>
      </c>
      <c r="H56" s="42">
        <v>92.8</v>
      </c>
      <c r="I56" s="125"/>
      <c r="J56" s="111"/>
      <c r="K56" s="111"/>
      <c r="L56" s="111"/>
      <c r="M56" s="111"/>
      <c r="N56" s="111"/>
      <c r="O56" s="112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</row>
    <row r="57" spans="1:44" s="113" customFormat="1" ht="65.25" customHeight="1">
      <c r="A57" s="111"/>
      <c r="B57" s="130"/>
      <c r="C57" s="187" t="s">
        <v>19</v>
      </c>
      <c r="D57" s="249">
        <v>710</v>
      </c>
      <c r="E57" s="146">
        <f>SUM(E52:E56)</f>
        <v>25.310000000000002</v>
      </c>
      <c r="F57" s="146">
        <f t="shared" ref="F57:H57" si="2">SUM(F52:F56)</f>
        <v>26.19</v>
      </c>
      <c r="G57" s="146">
        <f t="shared" si="2"/>
        <v>102.17999999999999</v>
      </c>
      <c r="H57" s="146">
        <f t="shared" si="2"/>
        <v>759.33999999999992</v>
      </c>
      <c r="I57" s="125"/>
      <c r="J57" s="111"/>
      <c r="K57" s="111"/>
      <c r="L57" s="111"/>
      <c r="M57" s="111"/>
      <c r="N57" s="111"/>
      <c r="O57" s="112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</row>
    <row r="58" spans="1:44" s="113" customFormat="1" ht="65.25" customHeight="1">
      <c r="A58" s="111"/>
      <c r="B58" s="31"/>
      <c r="C58" s="188" t="s">
        <v>52</v>
      </c>
      <c r="D58" s="189">
        <v>1215</v>
      </c>
      <c r="E58" s="38">
        <f>E50+E57</f>
        <v>41.650000000000006</v>
      </c>
      <c r="F58" s="38">
        <f t="shared" ref="F58:H58" si="3">F50+F57</f>
        <v>43.3</v>
      </c>
      <c r="G58" s="38">
        <f t="shared" si="3"/>
        <v>173.87</v>
      </c>
      <c r="H58" s="38">
        <f t="shared" si="3"/>
        <v>1288.5999999999999</v>
      </c>
      <c r="I58" s="112"/>
      <c r="J58" s="111"/>
      <c r="K58" s="111"/>
      <c r="L58" s="111"/>
      <c r="M58" s="111"/>
      <c r="N58" s="111"/>
      <c r="O58" s="112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</row>
    <row r="59" spans="1:44" ht="62.25">
      <c r="A59" s="9"/>
      <c r="B59" s="15" t="s">
        <v>23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</row>
    <row r="60" spans="1:44" ht="62.25">
      <c r="A60" s="9"/>
      <c r="B60" s="18" t="s">
        <v>5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</row>
    <row r="61" spans="1:44" ht="62.25">
      <c r="A61" s="9"/>
      <c r="B61" s="18" t="s">
        <v>6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</row>
    <row r="62" spans="1:44" ht="63" thickBot="1">
      <c r="A62" s="9"/>
      <c r="B62" s="18" t="s">
        <v>25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</row>
    <row r="63" spans="1:44" ht="61.5" customHeight="1" thickBot="1">
      <c r="A63" s="9"/>
      <c r="B63" s="22" t="s">
        <v>7</v>
      </c>
      <c r="C63" s="256" t="s">
        <v>9</v>
      </c>
      <c r="D63" s="22" t="s">
        <v>26</v>
      </c>
      <c r="E63" s="330" t="s">
        <v>11</v>
      </c>
      <c r="F63" s="331"/>
      <c r="G63" s="332"/>
      <c r="H63" s="261" t="s">
        <v>49</v>
      </c>
      <c r="I63" s="7"/>
      <c r="J63" s="9"/>
      <c r="K63" s="9"/>
      <c r="L63" s="9"/>
      <c r="M63" s="9"/>
      <c r="N63" s="9"/>
      <c r="O63" s="35"/>
      <c r="P63" s="35"/>
      <c r="Q63" s="35"/>
      <c r="R63" s="35"/>
      <c r="S63" s="35"/>
      <c r="T63" s="35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</row>
    <row r="64" spans="1:44" ht="62.25" thickBot="1">
      <c r="A64" s="9"/>
      <c r="B64" s="23" t="s">
        <v>8</v>
      </c>
      <c r="C64" s="295"/>
      <c r="D64" s="23" t="s">
        <v>27</v>
      </c>
      <c r="E64" s="22" t="s">
        <v>12</v>
      </c>
      <c r="F64" s="22" t="s">
        <v>13</v>
      </c>
      <c r="G64" s="22" t="s">
        <v>14</v>
      </c>
      <c r="H64" s="262"/>
      <c r="I64" s="7"/>
      <c r="J64" s="9"/>
      <c r="K64" s="9"/>
      <c r="L64" s="9"/>
      <c r="M64" s="9"/>
      <c r="N64" s="9"/>
      <c r="O64" s="35"/>
      <c r="P64" s="35"/>
      <c r="Q64" s="35"/>
      <c r="R64" s="35"/>
      <c r="S64" s="35"/>
      <c r="T64" s="35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</row>
    <row r="65" spans="1:44" ht="63" thickBot="1">
      <c r="A65" s="9"/>
      <c r="B65" s="266" t="s">
        <v>15</v>
      </c>
      <c r="C65" s="333"/>
      <c r="D65" s="333"/>
      <c r="E65" s="333"/>
      <c r="F65" s="333"/>
      <c r="G65" s="333"/>
      <c r="H65" s="333"/>
      <c r="I65" s="7"/>
      <c r="J65" s="9"/>
      <c r="K65" s="9"/>
      <c r="L65" s="9"/>
      <c r="M65" s="9"/>
      <c r="N65" s="9"/>
      <c r="O65" s="35"/>
      <c r="P65" s="35"/>
      <c r="Q65" s="35"/>
      <c r="R65" s="35"/>
      <c r="S65" s="35"/>
      <c r="T65" s="35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</row>
    <row r="66" spans="1:44" ht="63" thickBot="1">
      <c r="A66" s="9"/>
      <c r="B66" s="61"/>
      <c r="C66" s="88"/>
      <c r="D66" s="59"/>
      <c r="E66" s="59"/>
      <c r="F66" s="59"/>
      <c r="G66" s="59"/>
      <c r="H66" s="59"/>
      <c r="I66" s="7"/>
      <c r="J66" s="9"/>
      <c r="K66" s="9"/>
      <c r="L66" s="9"/>
      <c r="M66" s="9"/>
      <c r="N66" s="9"/>
      <c r="O66" s="35"/>
      <c r="P66" s="35"/>
      <c r="Q66" s="35"/>
      <c r="R66" s="35"/>
      <c r="S66" s="35"/>
      <c r="T66" s="35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</row>
    <row r="67" spans="1:44" s="113" customFormat="1" ht="65.25" customHeight="1" thickBot="1">
      <c r="A67" s="111"/>
      <c r="B67" s="24">
        <v>204</v>
      </c>
      <c r="C67" s="71" t="s">
        <v>92</v>
      </c>
      <c r="D67" s="29" t="s">
        <v>124</v>
      </c>
      <c r="E67" s="29">
        <v>14.89</v>
      </c>
      <c r="F67" s="29">
        <v>15.42</v>
      </c>
      <c r="G67" s="29">
        <v>31.78</v>
      </c>
      <c r="H67" s="29">
        <v>348.84</v>
      </c>
      <c r="I67" s="125"/>
      <c r="J67" s="111"/>
      <c r="K67" s="111"/>
      <c r="L67" s="111"/>
      <c r="M67" s="111"/>
      <c r="N67" s="111"/>
      <c r="O67" s="112"/>
      <c r="P67" s="112"/>
      <c r="Q67" s="112"/>
      <c r="R67" s="112"/>
      <c r="S67" s="112"/>
      <c r="T67" s="112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</row>
    <row r="68" spans="1:44" s="113" customFormat="1" ht="65.25" customHeight="1" thickBot="1">
      <c r="A68" s="111"/>
      <c r="B68" s="24"/>
      <c r="C68" s="58" t="s">
        <v>73</v>
      </c>
      <c r="D68" s="42">
        <v>130</v>
      </c>
      <c r="E68" s="42">
        <v>0.52</v>
      </c>
      <c r="F68" s="42">
        <v>0.52</v>
      </c>
      <c r="G68" s="42">
        <v>12.74</v>
      </c>
      <c r="H68" s="42">
        <v>61.1</v>
      </c>
      <c r="I68" s="125"/>
      <c r="J68" s="111"/>
      <c r="K68" s="111"/>
      <c r="L68" s="111"/>
      <c r="M68" s="111"/>
      <c r="N68" s="111"/>
      <c r="O68" s="112"/>
      <c r="P68" s="112"/>
      <c r="Q68" s="112"/>
      <c r="R68" s="112"/>
      <c r="S68" s="112"/>
      <c r="T68" s="112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</row>
    <row r="69" spans="1:44" s="113" customFormat="1" ht="65.25" customHeight="1">
      <c r="A69" s="111"/>
      <c r="B69" s="26">
        <v>376</v>
      </c>
      <c r="C69" s="122" t="s">
        <v>18</v>
      </c>
      <c r="D69" s="26">
        <v>200</v>
      </c>
      <c r="E69" s="26">
        <v>0.2</v>
      </c>
      <c r="F69" s="26" t="s">
        <v>16</v>
      </c>
      <c r="G69" s="26">
        <v>14</v>
      </c>
      <c r="H69" s="26">
        <v>28</v>
      </c>
      <c r="I69" s="125"/>
      <c r="J69" s="111"/>
      <c r="K69" s="111"/>
      <c r="L69" s="111"/>
      <c r="M69" s="111"/>
      <c r="N69" s="111"/>
      <c r="O69" s="112"/>
      <c r="P69" s="112"/>
      <c r="Q69" s="112"/>
      <c r="R69" s="112"/>
      <c r="S69" s="112"/>
      <c r="T69" s="112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</row>
    <row r="70" spans="1:44" s="113" customFormat="1" ht="65.25" customHeight="1">
      <c r="A70" s="111"/>
      <c r="B70" s="90"/>
      <c r="C70" s="45" t="s">
        <v>22</v>
      </c>
      <c r="D70" s="31">
        <v>40</v>
      </c>
      <c r="E70" s="29">
        <v>3.04</v>
      </c>
      <c r="F70" s="29">
        <v>0.32</v>
      </c>
      <c r="G70" s="29">
        <v>19.440000000000001</v>
      </c>
      <c r="H70" s="30">
        <v>92.8</v>
      </c>
      <c r="I70" s="125"/>
      <c r="J70" s="111"/>
      <c r="K70" s="111"/>
      <c r="L70" s="111"/>
      <c r="M70" s="111"/>
      <c r="N70" s="111"/>
      <c r="O70" s="112"/>
      <c r="P70" s="112"/>
      <c r="Q70" s="112"/>
      <c r="R70" s="112"/>
      <c r="S70" s="112"/>
      <c r="T70" s="112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</row>
    <row r="71" spans="1:44" s="113" customFormat="1" ht="65.25" customHeight="1">
      <c r="A71" s="111"/>
      <c r="B71" s="150"/>
      <c r="C71" s="150" t="s">
        <v>19</v>
      </c>
      <c r="D71" s="38">
        <v>557</v>
      </c>
      <c r="E71" s="38">
        <f>SUM(E59:E70)</f>
        <v>18.649999999999999</v>
      </c>
      <c r="F71" s="38">
        <f>SUM(F59:F70)</f>
        <v>16.259999999999998</v>
      </c>
      <c r="G71" s="38">
        <f>SUM(G59:G70)</f>
        <v>77.960000000000008</v>
      </c>
      <c r="H71" s="39">
        <f>SUM(H59:H70)</f>
        <v>530.74</v>
      </c>
      <c r="I71" s="125"/>
      <c r="J71" s="111"/>
      <c r="K71" s="111"/>
      <c r="L71" s="111"/>
      <c r="M71" s="111"/>
      <c r="N71" s="111"/>
      <c r="O71" s="112"/>
      <c r="P71" s="112"/>
      <c r="Q71" s="112"/>
      <c r="R71" s="112"/>
      <c r="S71" s="112"/>
      <c r="T71" s="112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</row>
    <row r="72" spans="1:44" s="113" customFormat="1" ht="65.25" customHeight="1">
      <c r="A72" s="111"/>
      <c r="B72" s="329" t="s">
        <v>50</v>
      </c>
      <c r="C72" s="277"/>
      <c r="D72" s="277"/>
      <c r="E72" s="277"/>
      <c r="F72" s="277"/>
      <c r="G72" s="277"/>
      <c r="H72" s="277"/>
      <c r="I72" s="125"/>
      <c r="J72" s="111"/>
      <c r="K72" s="111"/>
      <c r="L72" s="111"/>
      <c r="M72" s="111"/>
      <c r="N72" s="111"/>
      <c r="O72" s="112"/>
      <c r="P72" s="112"/>
      <c r="Q72" s="112"/>
      <c r="R72" s="112"/>
      <c r="S72" s="112"/>
      <c r="T72" s="112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</row>
    <row r="73" spans="1:44" s="113" customFormat="1" ht="65.25" customHeight="1">
      <c r="A73" s="111"/>
      <c r="B73" s="90">
        <v>1003</v>
      </c>
      <c r="C73" s="138" t="s">
        <v>54</v>
      </c>
      <c r="D73" s="90">
        <v>60</v>
      </c>
      <c r="E73" s="90">
        <v>0.4</v>
      </c>
      <c r="F73" s="90">
        <v>0.06</v>
      </c>
      <c r="G73" s="90">
        <v>1.5</v>
      </c>
      <c r="H73" s="192">
        <v>8.4600000000000009</v>
      </c>
      <c r="I73" s="125"/>
      <c r="J73" s="111"/>
      <c r="K73" s="111"/>
      <c r="L73" s="111"/>
      <c r="M73" s="111"/>
      <c r="N73" s="111"/>
      <c r="O73" s="112"/>
      <c r="P73" s="112"/>
      <c r="Q73" s="112"/>
      <c r="R73" s="112"/>
      <c r="S73" s="112"/>
      <c r="T73" s="112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</row>
    <row r="74" spans="1:44" s="113" customFormat="1" ht="125.25" customHeight="1">
      <c r="A74" s="111"/>
      <c r="B74" s="190">
        <v>104</v>
      </c>
      <c r="C74" s="191" t="s">
        <v>61</v>
      </c>
      <c r="D74" s="40" t="s">
        <v>125</v>
      </c>
      <c r="E74" s="193">
        <v>8.1300000000000008</v>
      </c>
      <c r="F74" s="193">
        <v>14.88</v>
      </c>
      <c r="G74" s="193">
        <v>27.65</v>
      </c>
      <c r="H74" s="194">
        <v>263</v>
      </c>
      <c r="I74" s="125"/>
      <c r="J74" s="111"/>
      <c r="K74" s="111"/>
      <c r="L74" s="111"/>
      <c r="M74" s="111"/>
      <c r="N74" s="111"/>
      <c r="O74" s="112"/>
      <c r="P74" s="112"/>
      <c r="Q74" s="112"/>
      <c r="R74" s="112"/>
      <c r="S74" s="112"/>
      <c r="T74" s="112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</row>
    <row r="75" spans="1:44" s="113" customFormat="1" ht="65.25" customHeight="1">
      <c r="A75" s="111"/>
      <c r="B75" s="190">
        <v>302</v>
      </c>
      <c r="C75" s="191" t="s">
        <v>94</v>
      </c>
      <c r="D75" s="40" t="s">
        <v>126</v>
      </c>
      <c r="E75" s="40">
        <v>3.6</v>
      </c>
      <c r="F75" s="40">
        <v>4.32</v>
      </c>
      <c r="G75" s="40">
        <v>37.53</v>
      </c>
      <c r="H75" s="40">
        <v>203.55</v>
      </c>
      <c r="I75" s="111"/>
      <c r="J75" s="111"/>
      <c r="K75" s="111"/>
      <c r="L75" s="111"/>
      <c r="M75" s="111"/>
      <c r="N75" s="111"/>
      <c r="O75" s="112"/>
      <c r="P75" s="112"/>
      <c r="Q75" s="112"/>
      <c r="R75" s="112"/>
      <c r="S75" s="112"/>
      <c r="T75" s="112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</row>
    <row r="76" spans="1:44" s="113" customFormat="1" ht="65.25" customHeight="1">
      <c r="A76" s="111"/>
      <c r="B76" s="190">
        <v>833</v>
      </c>
      <c r="C76" s="191" t="s">
        <v>91</v>
      </c>
      <c r="D76" s="40" t="s">
        <v>123</v>
      </c>
      <c r="E76" s="40">
        <v>2.0299999999999998</v>
      </c>
      <c r="F76" s="40">
        <v>2.78</v>
      </c>
      <c r="G76" s="40">
        <v>3.08</v>
      </c>
      <c r="H76" s="40">
        <v>45.77</v>
      </c>
      <c r="I76" s="111"/>
      <c r="J76" s="111"/>
      <c r="K76" s="111"/>
      <c r="L76" s="111"/>
      <c r="M76" s="111"/>
      <c r="N76" s="111"/>
      <c r="O76" s="112"/>
      <c r="P76" s="112"/>
      <c r="Q76" s="112"/>
      <c r="R76" s="112"/>
      <c r="S76" s="112"/>
      <c r="T76" s="112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</row>
    <row r="77" spans="1:44" s="113" customFormat="1" ht="65.25" customHeight="1">
      <c r="A77" s="111"/>
      <c r="B77" s="27">
        <v>377</v>
      </c>
      <c r="C77" s="129" t="s">
        <v>31</v>
      </c>
      <c r="D77" s="31" t="s">
        <v>140</v>
      </c>
      <c r="E77" s="29">
        <v>9.02</v>
      </c>
      <c r="F77" s="29">
        <v>2.2799999999999998</v>
      </c>
      <c r="G77" s="29">
        <v>15.42</v>
      </c>
      <c r="H77" s="29">
        <v>114.66</v>
      </c>
      <c r="I77" s="111"/>
      <c r="J77" s="111"/>
      <c r="K77" s="111"/>
      <c r="L77" s="111"/>
      <c r="M77" s="111"/>
      <c r="N77" s="111"/>
      <c r="O77" s="112"/>
      <c r="P77" s="112"/>
      <c r="Q77" s="112"/>
      <c r="R77" s="112"/>
      <c r="S77" s="112"/>
      <c r="T77" s="112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</row>
    <row r="78" spans="1:44" s="113" customFormat="1" ht="65.25" customHeight="1">
      <c r="A78" s="111"/>
      <c r="B78" s="27"/>
      <c r="C78" s="129" t="s">
        <v>22</v>
      </c>
      <c r="D78" s="31">
        <v>40</v>
      </c>
      <c r="E78" s="29">
        <v>3.04</v>
      </c>
      <c r="F78" s="29">
        <v>0.32</v>
      </c>
      <c r="G78" s="29">
        <v>19.440000000000001</v>
      </c>
      <c r="H78" s="29">
        <v>92.8</v>
      </c>
      <c r="I78" s="111"/>
      <c r="J78" s="111"/>
      <c r="K78" s="111"/>
      <c r="L78" s="111"/>
      <c r="M78" s="111"/>
      <c r="N78" s="111"/>
      <c r="O78" s="112"/>
      <c r="P78" s="112"/>
      <c r="Q78" s="112"/>
      <c r="R78" s="112"/>
      <c r="S78" s="112"/>
      <c r="T78" s="112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</row>
    <row r="79" spans="1:44" s="113" customFormat="1" ht="65.25" customHeight="1">
      <c r="A79" s="111"/>
      <c r="B79" s="198"/>
      <c r="C79" s="199" t="s">
        <v>19</v>
      </c>
      <c r="D79" s="29">
        <v>743</v>
      </c>
      <c r="E79" s="38">
        <f>SUM(E74:E78)</f>
        <v>25.82</v>
      </c>
      <c r="F79" s="38">
        <f t="shared" ref="F79:H79" si="4">SUM(F74:F78)</f>
        <v>24.580000000000005</v>
      </c>
      <c r="G79" s="38">
        <f t="shared" si="4"/>
        <v>103.12</v>
      </c>
      <c r="H79" s="38">
        <f t="shared" si="4"/>
        <v>719.78</v>
      </c>
      <c r="I79" s="111"/>
      <c r="J79" s="111"/>
      <c r="K79" s="111"/>
      <c r="L79" s="111"/>
      <c r="M79" s="111"/>
      <c r="N79" s="111"/>
      <c r="O79" s="112"/>
      <c r="P79" s="112"/>
      <c r="Q79" s="112"/>
      <c r="R79" s="112"/>
      <c r="S79" s="112"/>
      <c r="T79" s="112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</row>
    <row r="80" spans="1:44" s="113" customFormat="1" ht="65.25" customHeight="1">
      <c r="A80" s="111"/>
      <c r="B80" s="150"/>
      <c r="C80" s="188" t="s">
        <v>52</v>
      </c>
      <c r="D80" s="38">
        <f>D71+D79</f>
        <v>1300</v>
      </c>
      <c r="E80" s="38">
        <f>E71+E79</f>
        <v>44.47</v>
      </c>
      <c r="F80" s="38">
        <f t="shared" ref="F80:H80" si="5">F71+F79</f>
        <v>40.840000000000003</v>
      </c>
      <c r="G80" s="38">
        <f t="shared" si="5"/>
        <v>181.08</v>
      </c>
      <c r="H80" s="38">
        <f t="shared" si="5"/>
        <v>1250.52</v>
      </c>
      <c r="I80" s="111"/>
      <c r="J80" s="111"/>
      <c r="K80" s="111"/>
      <c r="L80" s="111"/>
      <c r="M80" s="111"/>
      <c r="N80" s="111"/>
      <c r="O80" s="112"/>
      <c r="P80" s="112"/>
      <c r="Q80" s="112"/>
      <c r="R80" s="112"/>
      <c r="S80" s="112"/>
      <c r="T80" s="112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</row>
    <row r="81" spans="1:44" ht="62.25">
      <c r="A81" s="9"/>
      <c r="B81" s="15" t="s">
        <v>24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</row>
    <row r="82" spans="1:44" ht="62.25">
      <c r="A82" s="9"/>
      <c r="B82" s="18" t="s">
        <v>5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</row>
    <row r="83" spans="1:44" ht="62.25">
      <c r="A83" s="9"/>
      <c r="B83" s="18" t="s">
        <v>6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</row>
    <row r="84" spans="1:44" ht="63" thickBot="1">
      <c r="A84" s="9"/>
      <c r="B84" s="18" t="s">
        <v>30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</row>
    <row r="85" spans="1:44" ht="58.5" customHeight="1" thickBot="1">
      <c r="A85" s="9"/>
      <c r="B85" s="22" t="s">
        <v>7</v>
      </c>
      <c r="C85" s="256" t="s">
        <v>9</v>
      </c>
      <c r="D85" s="22" t="s">
        <v>26</v>
      </c>
      <c r="E85" s="258" t="s">
        <v>11</v>
      </c>
      <c r="F85" s="259"/>
      <c r="G85" s="260"/>
      <c r="H85" s="308" t="s">
        <v>49</v>
      </c>
      <c r="I85" s="7"/>
      <c r="J85" s="9"/>
      <c r="K85" s="9"/>
      <c r="L85" s="9"/>
      <c r="M85" s="9"/>
      <c r="N85" s="9"/>
      <c r="O85" s="35"/>
      <c r="P85" s="35"/>
      <c r="Q85" s="35"/>
      <c r="R85" s="35"/>
      <c r="S85" s="35"/>
      <c r="T85" s="35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</row>
    <row r="86" spans="1:44" ht="61.5">
      <c r="A86" s="9"/>
      <c r="B86" s="23" t="s">
        <v>8</v>
      </c>
      <c r="C86" s="295"/>
      <c r="D86" s="23" t="s">
        <v>27</v>
      </c>
      <c r="E86" s="37" t="s">
        <v>12</v>
      </c>
      <c r="F86" s="37" t="s">
        <v>13</v>
      </c>
      <c r="G86" s="37" t="s">
        <v>14</v>
      </c>
      <c r="H86" s="309"/>
      <c r="I86" s="7"/>
      <c r="J86" s="9"/>
      <c r="K86" s="9"/>
      <c r="L86" s="9"/>
      <c r="M86" s="9"/>
      <c r="N86" s="9"/>
      <c r="O86" s="35"/>
      <c r="P86" s="35"/>
      <c r="Q86" s="35"/>
      <c r="R86" s="35"/>
      <c r="S86" s="35"/>
      <c r="T86" s="35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</row>
    <row r="87" spans="1:44" ht="61.5">
      <c r="A87" s="9"/>
      <c r="B87" s="275" t="s">
        <v>15</v>
      </c>
      <c r="C87" s="276"/>
      <c r="D87" s="276"/>
      <c r="E87" s="276"/>
      <c r="F87" s="276"/>
      <c r="G87" s="276"/>
      <c r="H87" s="276"/>
      <c r="I87" s="7"/>
      <c r="J87" s="9"/>
      <c r="K87" s="9"/>
      <c r="L87" s="9"/>
      <c r="M87" s="9"/>
      <c r="N87" s="9"/>
      <c r="O87" s="35"/>
      <c r="P87" s="35"/>
      <c r="Q87" s="35"/>
      <c r="R87" s="35"/>
      <c r="S87" s="35"/>
      <c r="T87" s="35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</row>
    <row r="88" spans="1:44" s="113" customFormat="1" ht="65.25" customHeight="1" thickBot="1">
      <c r="A88" s="111"/>
      <c r="B88" s="92">
        <v>1003</v>
      </c>
      <c r="C88" s="71" t="s">
        <v>56</v>
      </c>
      <c r="D88" s="42">
        <v>60</v>
      </c>
      <c r="E88" s="42">
        <v>0.3</v>
      </c>
      <c r="F88" s="42">
        <v>0.06</v>
      </c>
      <c r="G88" s="42">
        <v>1.1399999999999999</v>
      </c>
      <c r="H88" s="42">
        <v>7.23</v>
      </c>
      <c r="I88" s="125"/>
      <c r="J88" s="111"/>
      <c r="K88" s="111"/>
      <c r="L88" s="111"/>
      <c r="M88" s="111"/>
      <c r="N88" s="111"/>
      <c r="O88" s="112"/>
      <c r="P88" s="112"/>
      <c r="Q88" s="112"/>
      <c r="R88" s="112"/>
      <c r="S88" s="112"/>
      <c r="T88" s="112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</row>
    <row r="89" spans="1:44" s="113" customFormat="1" ht="65.25" customHeight="1" thickBot="1">
      <c r="A89" s="111"/>
      <c r="B89" s="24">
        <v>302</v>
      </c>
      <c r="C89" s="152" t="s">
        <v>85</v>
      </c>
      <c r="D89" s="25" t="s">
        <v>126</v>
      </c>
      <c r="E89" s="25">
        <v>5.75</v>
      </c>
      <c r="F89" s="25">
        <v>4.0599999999999996</v>
      </c>
      <c r="G89" s="25">
        <v>38.64</v>
      </c>
      <c r="H89" s="25">
        <v>243.75</v>
      </c>
      <c r="I89" s="125"/>
      <c r="J89" s="111"/>
      <c r="K89" s="111"/>
      <c r="L89" s="111"/>
      <c r="M89" s="111"/>
      <c r="N89" s="111"/>
      <c r="O89" s="112"/>
      <c r="P89" s="112"/>
      <c r="Q89" s="112"/>
      <c r="R89" s="112"/>
      <c r="S89" s="112"/>
      <c r="T89" s="112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</row>
    <row r="90" spans="1:44" s="113" customFormat="1" ht="65.25" customHeight="1" thickBot="1">
      <c r="A90" s="111"/>
      <c r="B90" s="26" t="s">
        <v>118</v>
      </c>
      <c r="C90" s="43" t="s">
        <v>86</v>
      </c>
      <c r="D90" s="25" t="s">
        <v>127</v>
      </c>
      <c r="E90" s="25">
        <v>10.8</v>
      </c>
      <c r="F90" s="25">
        <v>11.64</v>
      </c>
      <c r="G90" s="25">
        <v>5.27</v>
      </c>
      <c r="H90" s="25">
        <v>86.93</v>
      </c>
      <c r="I90" s="125"/>
      <c r="J90" s="111"/>
      <c r="K90" s="111"/>
      <c r="L90" s="111"/>
      <c r="M90" s="111"/>
      <c r="N90" s="111"/>
      <c r="O90" s="112"/>
      <c r="P90" s="112"/>
      <c r="Q90" s="112"/>
      <c r="R90" s="112"/>
      <c r="S90" s="112"/>
      <c r="T90" s="112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</row>
    <row r="91" spans="1:44" s="113" customFormat="1" ht="65.25" customHeight="1" thickBot="1">
      <c r="A91" s="111"/>
      <c r="B91" s="26"/>
      <c r="C91" s="122" t="s">
        <v>46</v>
      </c>
      <c r="D91" s="26">
        <v>30</v>
      </c>
      <c r="E91" s="25">
        <v>1.47</v>
      </c>
      <c r="F91" s="25">
        <v>0.3</v>
      </c>
      <c r="G91" s="25">
        <v>13.8</v>
      </c>
      <c r="H91" s="25">
        <v>61.5</v>
      </c>
      <c r="I91" s="125"/>
      <c r="J91" s="111"/>
      <c r="K91" s="111"/>
      <c r="L91" s="111"/>
      <c r="M91" s="111"/>
      <c r="N91" s="111"/>
      <c r="O91" s="112"/>
      <c r="P91" s="112"/>
      <c r="Q91" s="112"/>
      <c r="R91" s="112"/>
      <c r="S91" s="112"/>
      <c r="T91" s="112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</row>
    <row r="92" spans="1:44" s="113" customFormat="1" ht="65.25" customHeight="1" thickBot="1">
      <c r="A92" s="111"/>
      <c r="B92" s="26">
        <v>399</v>
      </c>
      <c r="C92" s="43" t="s">
        <v>57</v>
      </c>
      <c r="D92" s="25">
        <v>200</v>
      </c>
      <c r="E92" s="25">
        <v>0.8</v>
      </c>
      <c r="F92" s="25">
        <v>0.22</v>
      </c>
      <c r="G92" s="25">
        <v>19.66</v>
      </c>
      <c r="H92" s="25">
        <v>89.22</v>
      </c>
      <c r="I92" s="125"/>
      <c r="J92" s="111"/>
      <c r="K92" s="111"/>
      <c r="L92" s="111"/>
      <c r="M92" s="111"/>
      <c r="N92" s="111"/>
      <c r="O92" s="112"/>
      <c r="P92" s="112"/>
      <c r="Q92" s="112"/>
      <c r="R92" s="112"/>
      <c r="S92" s="112"/>
      <c r="T92" s="112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</row>
    <row r="93" spans="1:44" s="113" customFormat="1" ht="65.25" customHeight="1" thickBot="1">
      <c r="A93" s="111"/>
      <c r="B93" s="44"/>
      <c r="C93" s="151" t="s">
        <v>19</v>
      </c>
      <c r="D93" s="153">
        <v>586</v>
      </c>
      <c r="E93" s="144">
        <f t="shared" ref="E93:H93" si="6">SUM(E81:E92)</f>
        <v>19.12</v>
      </c>
      <c r="F93" s="144">
        <f t="shared" si="6"/>
        <v>16.279999999999998</v>
      </c>
      <c r="G93" s="144">
        <f t="shared" si="6"/>
        <v>78.509999999999991</v>
      </c>
      <c r="H93" s="144">
        <f t="shared" si="6"/>
        <v>488.63</v>
      </c>
      <c r="I93" s="125"/>
      <c r="J93" s="111"/>
      <c r="K93" s="111"/>
      <c r="L93" s="111"/>
      <c r="M93" s="111"/>
      <c r="N93" s="111"/>
      <c r="O93" s="112"/>
      <c r="P93" s="112"/>
      <c r="Q93" s="112"/>
      <c r="R93" s="112"/>
      <c r="S93" s="112"/>
      <c r="T93" s="112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</row>
    <row r="94" spans="1:44" s="113" customFormat="1" ht="65.25" customHeight="1">
      <c r="A94" s="111"/>
      <c r="B94" s="362" t="s">
        <v>50</v>
      </c>
      <c r="C94" s="328"/>
      <c r="D94" s="328"/>
      <c r="E94" s="328"/>
      <c r="F94" s="328"/>
      <c r="G94" s="328"/>
      <c r="H94" s="328"/>
      <c r="I94" s="125"/>
      <c r="J94" s="111"/>
      <c r="K94" s="111"/>
      <c r="L94" s="111"/>
      <c r="M94" s="111"/>
      <c r="N94" s="111"/>
      <c r="O94" s="112"/>
      <c r="P94" s="112"/>
      <c r="Q94" s="112"/>
      <c r="R94" s="112"/>
      <c r="S94" s="112"/>
      <c r="T94" s="112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</row>
    <row r="95" spans="1:44" s="113" customFormat="1" ht="65.25" customHeight="1">
      <c r="A95" s="111"/>
      <c r="B95" s="31">
        <v>53</v>
      </c>
      <c r="C95" s="45" t="s">
        <v>96</v>
      </c>
      <c r="D95" s="42">
        <v>60</v>
      </c>
      <c r="E95" s="42">
        <v>1</v>
      </c>
      <c r="F95" s="42">
        <v>3.65</v>
      </c>
      <c r="G95" s="42">
        <v>5.0199999999999996</v>
      </c>
      <c r="H95" s="42">
        <v>56.34</v>
      </c>
      <c r="I95" s="125"/>
      <c r="J95" s="111"/>
      <c r="K95" s="111"/>
      <c r="L95" s="111"/>
      <c r="M95" s="111"/>
      <c r="N95" s="111"/>
      <c r="O95" s="112"/>
      <c r="P95" s="112"/>
      <c r="Q95" s="112"/>
      <c r="R95" s="112"/>
      <c r="S95" s="112"/>
      <c r="T95" s="112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</row>
    <row r="96" spans="1:44" s="113" customFormat="1" ht="65.25" customHeight="1">
      <c r="A96" s="111"/>
      <c r="B96" s="27">
        <v>82</v>
      </c>
      <c r="C96" s="179" t="s">
        <v>95</v>
      </c>
      <c r="D96" s="29" t="s">
        <v>121</v>
      </c>
      <c r="E96" s="29">
        <v>2.25</v>
      </c>
      <c r="F96" s="29">
        <v>4</v>
      </c>
      <c r="G96" s="29">
        <v>27.18</v>
      </c>
      <c r="H96" s="30">
        <v>114.24</v>
      </c>
      <c r="I96" s="125"/>
      <c r="J96" s="111"/>
      <c r="K96" s="111"/>
      <c r="L96" s="111"/>
      <c r="M96" s="111"/>
      <c r="N96" s="111"/>
      <c r="O96" s="112"/>
      <c r="P96" s="112"/>
      <c r="Q96" s="112"/>
      <c r="R96" s="112"/>
      <c r="S96" s="112"/>
      <c r="T96" s="112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</row>
    <row r="97" spans="1:44" s="113" customFormat="1" ht="65.25" customHeight="1">
      <c r="A97" s="111"/>
      <c r="B97" s="180">
        <v>694</v>
      </c>
      <c r="C97" s="181" t="s">
        <v>21</v>
      </c>
      <c r="D97" s="182">
        <v>150</v>
      </c>
      <c r="E97" s="183">
        <v>14.65</v>
      </c>
      <c r="F97" s="183">
        <v>14.87</v>
      </c>
      <c r="G97" s="183">
        <v>22.38</v>
      </c>
      <c r="H97" s="184">
        <v>304.61</v>
      </c>
      <c r="I97" s="125"/>
      <c r="J97" s="111"/>
      <c r="K97" s="111"/>
      <c r="L97" s="111"/>
      <c r="M97" s="111"/>
      <c r="N97" s="111"/>
      <c r="O97" s="112"/>
      <c r="P97" s="112"/>
      <c r="Q97" s="112"/>
      <c r="R97" s="112"/>
      <c r="S97" s="112"/>
      <c r="T97" s="112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</row>
    <row r="98" spans="1:44" s="113" customFormat="1" ht="65.25" customHeight="1" thickBot="1">
      <c r="A98" s="111"/>
      <c r="B98" s="133">
        <v>833</v>
      </c>
      <c r="C98" s="134" t="s">
        <v>91</v>
      </c>
      <c r="D98" s="57" t="s">
        <v>123</v>
      </c>
      <c r="E98" s="42">
        <v>2.0299999999999998</v>
      </c>
      <c r="F98" s="42">
        <v>2.78</v>
      </c>
      <c r="G98" s="42">
        <v>3.08</v>
      </c>
      <c r="H98" s="42">
        <v>45.77</v>
      </c>
      <c r="I98" s="125"/>
      <c r="J98" s="111"/>
      <c r="K98" s="111"/>
      <c r="L98" s="111"/>
      <c r="M98" s="111"/>
      <c r="N98" s="111"/>
      <c r="O98" s="112"/>
      <c r="P98" s="112"/>
      <c r="Q98" s="112"/>
      <c r="R98" s="112"/>
      <c r="S98" s="112"/>
      <c r="T98" s="112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</row>
    <row r="99" spans="1:44" s="113" customFormat="1" ht="65.25" customHeight="1" thickBot="1">
      <c r="A99" s="111"/>
      <c r="B99" s="126">
        <v>859</v>
      </c>
      <c r="C99" s="127" t="s">
        <v>88</v>
      </c>
      <c r="D99" s="26">
        <v>200</v>
      </c>
      <c r="E99" s="26">
        <v>0.2</v>
      </c>
      <c r="F99" s="26">
        <v>0.2</v>
      </c>
      <c r="G99" s="26">
        <v>24.8</v>
      </c>
      <c r="H99" s="26">
        <v>110</v>
      </c>
      <c r="I99" s="125"/>
      <c r="J99" s="111"/>
      <c r="K99" s="111"/>
      <c r="L99" s="111"/>
      <c r="M99" s="111"/>
      <c r="N99" s="111"/>
      <c r="O99" s="112"/>
      <c r="P99" s="112"/>
      <c r="Q99" s="112"/>
      <c r="R99" s="112"/>
      <c r="S99" s="112"/>
      <c r="T99" s="112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</row>
    <row r="100" spans="1:44" s="113" customFormat="1" ht="65.25" customHeight="1">
      <c r="A100" s="111"/>
      <c r="B100" s="46"/>
      <c r="C100" s="131" t="s">
        <v>22</v>
      </c>
      <c r="D100" s="26">
        <v>40</v>
      </c>
      <c r="E100" s="25">
        <v>3.04</v>
      </c>
      <c r="F100" s="25">
        <v>0.32</v>
      </c>
      <c r="G100" s="25">
        <v>19.440000000000001</v>
      </c>
      <c r="H100" s="25">
        <v>92.8</v>
      </c>
      <c r="I100" s="125"/>
      <c r="J100" s="111"/>
      <c r="K100" s="111"/>
      <c r="L100" s="111"/>
      <c r="M100" s="111"/>
      <c r="N100" s="111"/>
      <c r="O100" s="112"/>
      <c r="P100" s="112"/>
      <c r="Q100" s="112"/>
      <c r="R100" s="112"/>
      <c r="S100" s="112"/>
      <c r="T100" s="112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</row>
    <row r="101" spans="1:44" s="113" customFormat="1" ht="65.25" customHeight="1">
      <c r="A101" s="111"/>
      <c r="B101" s="198"/>
      <c r="C101" s="199" t="s">
        <v>19</v>
      </c>
      <c r="D101" s="29">
        <v>770</v>
      </c>
      <c r="E101" s="38">
        <f>SUM(E95:E100)</f>
        <v>23.169999999999998</v>
      </c>
      <c r="F101" s="38">
        <f t="shared" ref="F101:H101" si="7">SUM(F95:F100)</f>
        <v>25.82</v>
      </c>
      <c r="G101" s="38">
        <f t="shared" si="7"/>
        <v>101.89999999999999</v>
      </c>
      <c r="H101" s="39">
        <f t="shared" si="7"/>
        <v>723.76</v>
      </c>
      <c r="I101" s="125"/>
      <c r="J101" s="111"/>
      <c r="K101" s="111"/>
      <c r="L101" s="111"/>
      <c r="M101" s="111"/>
      <c r="N101" s="111"/>
      <c r="O101" s="112"/>
      <c r="P101" s="112"/>
      <c r="Q101" s="112"/>
      <c r="R101" s="112"/>
      <c r="S101" s="112"/>
      <c r="T101" s="112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</row>
    <row r="102" spans="1:44" s="113" customFormat="1" ht="65.25" customHeight="1">
      <c r="A102" s="111"/>
      <c r="B102" s="31"/>
      <c r="C102" s="188" t="s">
        <v>52</v>
      </c>
      <c r="D102" s="29">
        <v>1356</v>
      </c>
      <c r="E102" s="38">
        <f>E93+E101</f>
        <v>42.29</v>
      </c>
      <c r="F102" s="38">
        <f t="shared" ref="F102:H102" si="8">F93+F101</f>
        <v>42.099999999999994</v>
      </c>
      <c r="G102" s="38">
        <f t="shared" si="8"/>
        <v>180.40999999999997</v>
      </c>
      <c r="H102" s="38">
        <f t="shared" si="8"/>
        <v>1212.3899999999999</v>
      </c>
      <c r="I102" s="111"/>
      <c r="J102" s="111"/>
      <c r="K102" s="111"/>
      <c r="L102" s="111"/>
      <c r="M102" s="111"/>
      <c r="N102" s="111"/>
      <c r="O102" s="112"/>
      <c r="P102" s="112"/>
      <c r="Q102" s="112"/>
      <c r="R102" s="112"/>
      <c r="S102" s="112"/>
      <c r="T102" s="112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</row>
    <row r="103" spans="1:44" ht="71.25" customHeight="1">
      <c r="A103" s="9"/>
      <c r="B103" s="15" t="s">
        <v>29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35"/>
      <c r="P103" s="35"/>
      <c r="Q103" s="35"/>
      <c r="R103" s="35"/>
      <c r="S103" s="35"/>
      <c r="T103" s="35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</row>
    <row r="104" spans="1:44" ht="51" customHeight="1">
      <c r="A104" s="9"/>
      <c r="B104" s="18" t="s">
        <v>5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35"/>
      <c r="P104" s="35"/>
      <c r="Q104" s="35"/>
      <c r="R104" s="35"/>
      <c r="S104" s="35"/>
      <c r="T104" s="35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</row>
    <row r="105" spans="1:44" ht="46.5" customHeight="1">
      <c r="A105" s="9"/>
      <c r="B105" s="18" t="s">
        <v>6</v>
      </c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35"/>
      <c r="P105" s="35"/>
      <c r="Q105" s="35"/>
      <c r="R105" s="35"/>
      <c r="S105" s="35"/>
      <c r="T105" s="35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</row>
    <row r="106" spans="1:44" ht="62.25" customHeight="1" thickBot="1">
      <c r="A106" s="9"/>
      <c r="B106" s="18" t="s">
        <v>25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35"/>
      <c r="P106" s="35"/>
      <c r="Q106" s="35"/>
      <c r="R106" s="35"/>
      <c r="S106" s="35"/>
      <c r="T106" s="35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</row>
    <row r="107" spans="1:44" ht="67.5" customHeight="1" thickBot="1">
      <c r="A107" s="9"/>
      <c r="B107" s="22" t="s">
        <v>7</v>
      </c>
      <c r="C107" s="256" t="s">
        <v>9</v>
      </c>
      <c r="D107" s="256" t="s">
        <v>10</v>
      </c>
      <c r="E107" s="258" t="s">
        <v>11</v>
      </c>
      <c r="F107" s="259"/>
      <c r="G107" s="260"/>
      <c r="H107" s="261" t="s">
        <v>49</v>
      </c>
      <c r="I107" s="7"/>
      <c r="J107" s="9"/>
      <c r="K107" s="9"/>
      <c r="L107" s="9"/>
      <c r="M107" s="9"/>
      <c r="N107" s="9"/>
      <c r="O107" s="35"/>
      <c r="P107" s="35"/>
      <c r="Q107" s="35"/>
      <c r="R107" s="35"/>
      <c r="S107" s="35"/>
      <c r="T107" s="35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</row>
    <row r="108" spans="1:44" ht="88.5" customHeight="1" thickBot="1">
      <c r="A108" s="9"/>
      <c r="B108" s="23" t="s">
        <v>8</v>
      </c>
      <c r="C108" s="257"/>
      <c r="D108" s="257"/>
      <c r="E108" s="37" t="s">
        <v>12</v>
      </c>
      <c r="F108" s="37" t="s">
        <v>13</v>
      </c>
      <c r="G108" s="37" t="s">
        <v>14</v>
      </c>
      <c r="H108" s="262"/>
      <c r="I108" s="7"/>
      <c r="J108" s="9"/>
      <c r="K108" s="9"/>
      <c r="L108" s="9"/>
      <c r="M108" s="9"/>
      <c r="N108" s="9"/>
      <c r="O108" s="35"/>
      <c r="P108" s="35"/>
      <c r="Q108" s="35"/>
      <c r="R108" s="35"/>
      <c r="S108" s="35"/>
      <c r="T108" s="35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</row>
    <row r="109" spans="1:44" ht="70.5" customHeight="1" thickBot="1">
      <c r="A109" s="9"/>
      <c r="B109" s="266" t="s">
        <v>15</v>
      </c>
      <c r="C109" s="267"/>
      <c r="D109" s="267"/>
      <c r="E109" s="267"/>
      <c r="F109" s="267"/>
      <c r="G109" s="267"/>
      <c r="H109" s="267"/>
      <c r="I109" s="7"/>
      <c r="J109" s="9"/>
      <c r="K109" s="9"/>
      <c r="L109" s="9"/>
      <c r="M109" s="9"/>
      <c r="N109" s="9"/>
      <c r="O109" s="35"/>
      <c r="P109" s="35"/>
      <c r="Q109" s="35"/>
      <c r="R109" s="35"/>
      <c r="S109" s="35"/>
      <c r="T109" s="35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</row>
    <row r="110" spans="1:44" ht="65.25" customHeight="1" thickBot="1">
      <c r="A110" s="9"/>
      <c r="B110" s="36">
        <v>17</v>
      </c>
      <c r="C110" s="47" t="s">
        <v>48</v>
      </c>
      <c r="D110" s="48">
        <v>60</v>
      </c>
      <c r="E110" s="36">
        <v>0.51</v>
      </c>
      <c r="F110" s="36">
        <v>3.06</v>
      </c>
      <c r="G110" s="36">
        <v>2.09</v>
      </c>
      <c r="H110" s="36">
        <v>35.880000000000003</v>
      </c>
      <c r="I110" s="7"/>
      <c r="J110" s="9"/>
      <c r="K110" s="9"/>
      <c r="L110" s="9"/>
      <c r="M110" s="9"/>
      <c r="N110" s="9"/>
      <c r="O110" s="35"/>
      <c r="P110" s="35"/>
      <c r="Q110" s="35"/>
      <c r="R110" s="35"/>
      <c r="S110" s="35"/>
      <c r="T110" s="35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</row>
    <row r="111" spans="1:44" s="113" customFormat="1" ht="65.25" customHeight="1" thickBot="1">
      <c r="A111" s="111"/>
      <c r="B111" s="25">
        <v>436</v>
      </c>
      <c r="C111" s="154" t="s">
        <v>87</v>
      </c>
      <c r="D111" s="155" t="s">
        <v>128</v>
      </c>
      <c r="E111" s="25">
        <v>14.4</v>
      </c>
      <c r="F111" s="25">
        <v>16.239999999999998</v>
      </c>
      <c r="G111" s="25">
        <v>20.74</v>
      </c>
      <c r="H111" s="25">
        <v>313.19</v>
      </c>
      <c r="I111" s="125"/>
      <c r="J111" s="111"/>
      <c r="K111" s="111"/>
      <c r="L111" s="111"/>
      <c r="M111" s="111"/>
      <c r="N111" s="111"/>
      <c r="O111" s="112"/>
      <c r="P111" s="112"/>
      <c r="Q111" s="112"/>
      <c r="R111" s="112"/>
      <c r="S111" s="112"/>
      <c r="T111" s="112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</row>
    <row r="112" spans="1:44" s="113" customFormat="1" ht="65.25" customHeight="1" thickBot="1">
      <c r="A112" s="111"/>
      <c r="B112" s="26">
        <v>411</v>
      </c>
      <c r="C112" s="43" t="s">
        <v>37</v>
      </c>
      <c r="D112" s="25">
        <v>200</v>
      </c>
      <c r="E112" s="25">
        <v>0.1</v>
      </c>
      <c r="F112" s="25">
        <v>0.1</v>
      </c>
      <c r="G112" s="25">
        <v>27.9</v>
      </c>
      <c r="H112" s="25">
        <v>113</v>
      </c>
      <c r="I112" s="125"/>
      <c r="J112" s="111"/>
      <c r="K112" s="111"/>
      <c r="L112" s="111"/>
      <c r="M112" s="111"/>
      <c r="N112" s="111"/>
      <c r="O112" s="112"/>
      <c r="P112" s="112"/>
      <c r="Q112" s="112"/>
      <c r="R112" s="112"/>
      <c r="S112" s="112"/>
      <c r="T112" s="112"/>
      <c r="U112" s="111"/>
      <c r="V112" s="111"/>
      <c r="W112" s="111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</row>
    <row r="113" spans="1:44" s="113" customFormat="1" ht="65.25" customHeight="1" thickBot="1">
      <c r="A113" s="111"/>
      <c r="B113" s="25"/>
      <c r="C113" s="110" t="s">
        <v>22</v>
      </c>
      <c r="D113" s="40">
        <v>40</v>
      </c>
      <c r="E113" s="40">
        <v>3.04</v>
      </c>
      <c r="F113" s="40">
        <v>0.32</v>
      </c>
      <c r="G113" s="40">
        <v>19.440000000000001</v>
      </c>
      <c r="H113" s="49">
        <v>92.8</v>
      </c>
      <c r="I113" s="125"/>
      <c r="J113" s="111"/>
      <c r="K113" s="111"/>
      <c r="L113" s="111"/>
      <c r="M113" s="111"/>
      <c r="N113" s="111"/>
      <c r="O113" s="112"/>
      <c r="P113" s="112"/>
      <c r="Q113" s="112"/>
      <c r="R113" s="112"/>
      <c r="S113" s="112"/>
      <c r="T113" s="112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</row>
    <row r="114" spans="1:44" s="113" customFormat="1" ht="65.25" customHeight="1" thickBot="1">
      <c r="A114" s="111"/>
      <c r="B114" s="143"/>
      <c r="C114" s="144" t="s">
        <v>19</v>
      </c>
      <c r="D114" s="153">
        <v>525</v>
      </c>
      <c r="E114" s="156">
        <f>SUM(E110:E113)</f>
        <v>18.05</v>
      </c>
      <c r="F114" s="156">
        <f>SUM(F110:F113)</f>
        <v>19.72</v>
      </c>
      <c r="G114" s="156">
        <f t="shared" ref="G114:H114" si="9">SUM(G103:G113)</f>
        <v>70.17</v>
      </c>
      <c r="H114" s="156">
        <f t="shared" si="9"/>
        <v>554.87</v>
      </c>
      <c r="I114" s="125"/>
      <c r="J114" s="111"/>
      <c r="K114" s="111"/>
      <c r="L114" s="111"/>
      <c r="M114" s="111"/>
      <c r="N114" s="111"/>
      <c r="O114" s="112"/>
      <c r="P114" s="112"/>
      <c r="Q114" s="112"/>
      <c r="R114" s="112"/>
      <c r="S114" s="112"/>
      <c r="T114" s="112"/>
      <c r="U114" s="111"/>
      <c r="V114" s="111"/>
      <c r="W114" s="111"/>
      <c r="X114" s="111"/>
      <c r="Y114" s="111"/>
      <c r="Z114" s="111"/>
      <c r="AA114" s="111"/>
      <c r="AB114" s="111"/>
      <c r="AC114" s="111"/>
      <c r="AD114" s="111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</row>
    <row r="115" spans="1:44" s="96" customFormat="1" ht="65.25" customHeight="1">
      <c r="A115" s="98"/>
      <c r="B115" s="282" t="s">
        <v>69</v>
      </c>
      <c r="C115" s="283"/>
      <c r="D115" s="283"/>
      <c r="E115" s="283"/>
      <c r="F115" s="283"/>
      <c r="G115" s="283"/>
      <c r="H115" s="283"/>
      <c r="I115" s="99"/>
      <c r="J115" s="98"/>
      <c r="K115" s="98"/>
      <c r="L115" s="98"/>
      <c r="M115" s="98"/>
      <c r="N115" s="98"/>
      <c r="O115" s="100"/>
      <c r="P115" s="100"/>
      <c r="Q115" s="100"/>
      <c r="R115" s="100"/>
      <c r="S115" s="100"/>
      <c r="T115" s="100"/>
      <c r="U115" s="98"/>
      <c r="V115" s="98"/>
      <c r="W115" s="98"/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  <c r="AQ115" s="98"/>
      <c r="AR115" s="98"/>
    </row>
    <row r="116" spans="1:44" s="113" customFormat="1" ht="65.25" customHeight="1">
      <c r="A116" s="111"/>
      <c r="B116" s="27">
        <v>67</v>
      </c>
      <c r="C116" s="129" t="s">
        <v>109</v>
      </c>
      <c r="D116" s="27">
        <v>60</v>
      </c>
      <c r="E116" s="27">
        <v>0.82</v>
      </c>
      <c r="F116" s="27">
        <v>3.71</v>
      </c>
      <c r="G116" s="27">
        <v>5.0599999999999996</v>
      </c>
      <c r="H116" s="236">
        <v>56.88</v>
      </c>
      <c r="I116" s="125"/>
      <c r="J116" s="111"/>
      <c r="K116" s="111"/>
      <c r="L116" s="111"/>
      <c r="M116" s="111"/>
      <c r="N116" s="111"/>
      <c r="O116" s="112"/>
      <c r="P116" s="112"/>
      <c r="Q116" s="112"/>
      <c r="R116" s="112"/>
      <c r="S116" s="112"/>
      <c r="T116" s="112"/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</row>
    <row r="117" spans="1:44" s="113" customFormat="1" ht="72" customHeight="1" thickBot="1">
      <c r="A117" s="111"/>
      <c r="B117" s="133">
        <v>197</v>
      </c>
      <c r="C117" s="166" t="s">
        <v>102</v>
      </c>
      <c r="D117" s="133" t="s">
        <v>128</v>
      </c>
      <c r="E117" s="133">
        <v>1.68</v>
      </c>
      <c r="F117" s="133">
        <v>4.09</v>
      </c>
      <c r="G117" s="133">
        <v>16.27</v>
      </c>
      <c r="H117" s="133">
        <v>96.6</v>
      </c>
      <c r="I117" s="125"/>
      <c r="J117" s="111"/>
      <c r="K117" s="111"/>
      <c r="L117" s="111"/>
      <c r="M117" s="111"/>
      <c r="N117" s="111"/>
      <c r="O117" s="112"/>
      <c r="P117" s="112"/>
      <c r="Q117" s="112"/>
      <c r="R117" s="112"/>
      <c r="S117" s="112"/>
      <c r="T117" s="112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1"/>
      <c r="AG117" s="111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  <c r="AR117" s="111"/>
    </row>
    <row r="118" spans="1:44" s="113" customFormat="1" ht="65.25" customHeight="1" thickBot="1">
      <c r="A118" s="111"/>
      <c r="B118" s="235">
        <v>291</v>
      </c>
      <c r="C118" s="46" t="s">
        <v>84</v>
      </c>
      <c r="D118" s="50" t="s">
        <v>130</v>
      </c>
      <c r="E118" s="50">
        <v>20.29</v>
      </c>
      <c r="F118" s="50">
        <v>17.03</v>
      </c>
      <c r="G118" s="50">
        <v>35.700000000000003</v>
      </c>
      <c r="H118" s="50">
        <v>377</v>
      </c>
      <c r="I118" s="125"/>
      <c r="J118" s="111"/>
      <c r="K118" s="111"/>
      <c r="L118" s="111"/>
      <c r="M118" s="111"/>
      <c r="N118" s="111"/>
      <c r="O118" s="112"/>
      <c r="P118" s="112"/>
      <c r="Q118" s="112"/>
      <c r="R118" s="112"/>
      <c r="S118" s="112"/>
      <c r="T118" s="112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</row>
    <row r="119" spans="1:44" s="113" customFormat="1" ht="65.25" customHeight="1" thickBot="1">
      <c r="A119" s="111"/>
      <c r="B119" s="126">
        <v>349</v>
      </c>
      <c r="C119" s="127" t="s">
        <v>28</v>
      </c>
      <c r="D119" s="126">
        <v>200</v>
      </c>
      <c r="E119" s="50">
        <v>0.04</v>
      </c>
      <c r="F119" s="50">
        <v>0</v>
      </c>
      <c r="G119" s="50">
        <v>24.76</v>
      </c>
      <c r="H119" s="50">
        <v>94.2</v>
      </c>
      <c r="I119" s="125"/>
      <c r="J119" s="111"/>
      <c r="K119" s="111"/>
      <c r="L119" s="111"/>
      <c r="M119" s="111"/>
      <c r="N119" s="111"/>
      <c r="O119" s="112"/>
      <c r="P119" s="112"/>
      <c r="Q119" s="112"/>
      <c r="R119" s="112"/>
      <c r="S119" s="112"/>
      <c r="T119" s="112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</row>
    <row r="120" spans="1:44" s="113" customFormat="1" ht="65.25" customHeight="1" thickBot="1">
      <c r="A120" s="111"/>
      <c r="B120" s="46"/>
      <c r="C120" s="135" t="s">
        <v>22</v>
      </c>
      <c r="D120" s="51">
        <v>40</v>
      </c>
      <c r="E120" s="51">
        <v>3.04</v>
      </c>
      <c r="F120" s="51">
        <v>0.32</v>
      </c>
      <c r="G120" s="51">
        <v>19.440000000000001</v>
      </c>
      <c r="H120" s="52">
        <v>92.8</v>
      </c>
      <c r="I120" s="125"/>
      <c r="J120" s="111"/>
      <c r="K120" s="111"/>
      <c r="L120" s="111"/>
      <c r="M120" s="111"/>
      <c r="N120" s="111"/>
      <c r="O120" s="112"/>
      <c r="P120" s="112"/>
      <c r="Q120" s="112"/>
      <c r="R120" s="112"/>
      <c r="S120" s="112"/>
      <c r="T120" s="112"/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1"/>
      <c r="AG120" s="111"/>
      <c r="AH120" s="111"/>
      <c r="AI120" s="111"/>
      <c r="AJ120" s="111"/>
      <c r="AK120" s="111"/>
      <c r="AL120" s="111"/>
      <c r="AM120" s="111"/>
      <c r="AN120" s="111"/>
      <c r="AO120" s="111"/>
      <c r="AP120" s="111"/>
      <c r="AQ120" s="111"/>
      <c r="AR120" s="111"/>
    </row>
    <row r="121" spans="1:44" s="113" customFormat="1" ht="65.25" customHeight="1">
      <c r="A121" s="111"/>
      <c r="B121" s="191"/>
      <c r="C121" s="237" t="s">
        <v>19</v>
      </c>
      <c r="D121" s="51">
        <v>715</v>
      </c>
      <c r="E121" s="238">
        <f t="shared" ref="E121:H121" si="10">SUM(E116:E120)</f>
        <v>25.869999999999997</v>
      </c>
      <c r="F121" s="238">
        <f t="shared" si="10"/>
        <v>25.150000000000002</v>
      </c>
      <c r="G121" s="238">
        <f t="shared" si="10"/>
        <v>101.23</v>
      </c>
      <c r="H121" s="239">
        <f t="shared" si="10"/>
        <v>717.48</v>
      </c>
      <c r="I121" s="125"/>
      <c r="J121" s="111"/>
      <c r="K121" s="111"/>
      <c r="L121" s="111"/>
      <c r="M121" s="111"/>
      <c r="N121" s="111"/>
      <c r="O121" s="112"/>
      <c r="P121" s="112"/>
      <c r="Q121" s="112"/>
      <c r="R121" s="112"/>
      <c r="S121" s="112"/>
      <c r="T121" s="112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1"/>
      <c r="AG121" s="111"/>
      <c r="AH121" s="111"/>
      <c r="AI121" s="111"/>
      <c r="AJ121" s="111"/>
      <c r="AK121" s="111"/>
      <c r="AL121" s="111"/>
      <c r="AM121" s="111"/>
      <c r="AN121" s="111"/>
      <c r="AO121" s="111"/>
      <c r="AP121" s="111"/>
      <c r="AQ121" s="111"/>
      <c r="AR121" s="111"/>
    </row>
    <row r="122" spans="1:44" ht="65.25" customHeight="1">
      <c r="A122" s="9"/>
      <c r="B122" s="53"/>
      <c r="C122" s="32" t="s">
        <v>52</v>
      </c>
      <c r="D122" s="29">
        <v>1240</v>
      </c>
      <c r="E122" s="33">
        <f>E114+E121</f>
        <v>43.92</v>
      </c>
      <c r="F122" s="33">
        <f t="shared" ref="F122:H122" si="11">F114+F121</f>
        <v>44.870000000000005</v>
      </c>
      <c r="G122" s="33">
        <f t="shared" si="11"/>
        <v>171.4</v>
      </c>
      <c r="H122" s="33">
        <f t="shared" si="11"/>
        <v>1272.3499999999999</v>
      </c>
      <c r="I122" s="9"/>
      <c r="J122" s="9"/>
      <c r="K122" s="9"/>
      <c r="L122" s="9"/>
      <c r="M122" s="9"/>
      <c r="N122" s="9"/>
      <c r="O122" s="35"/>
      <c r="P122" s="35"/>
      <c r="Q122" s="35"/>
      <c r="R122" s="35"/>
      <c r="S122" s="35"/>
      <c r="T122" s="35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</row>
    <row r="123" spans="1:44" ht="62.25">
      <c r="A123" s="9"/>
      <c r="B123" s="15" t="s">
        <v>32</v>
      </c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</row>
    <row r="124" spans="1:44" ht="62.25">
      <c r="A124" s="9"/>
      <c r="B124" s="18" t="s">
        <v>33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</row>
    <row r="125" spans="1:44" ht="62.25">
      <c r="A125" s="9"/>
      <c r="B125" s="18" t="s">
        <v>6</v>
      </c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</row>
    <row r="126" spans="1:44" ht="63" thickBot="1">
      <c r="A126" s="9"/>
      <c r="B126" s="18" t="s">
        <v>30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</row>
    <row r="127" spans="1:44" ht="64.5" customHeight="1" thickBot="1">
      <c r="A127" s="9"/>
      <c r="B127" s="22" t="s">
        <v>7</v>
      </c>
      <c r="C127" s="256" t="s">
        <v>9</v>
      </c>
      <c r="D127" s="22" t="s">
        <v>26</v>
      </c>
      <c r="E127" s="330" t="s">
        <v>11</v>
      </c>
      <c r="F127" s="331"/>
      <c r="G127" s="332"/>
      <c r="H127" s="261" t="s">
        <v>49</v>
      </c>
      <c r="I127" s="7"/>
      <c r="J127" s="9"/>
      <c r="K127" s="9"/>
      <c r="L127" s="9"/>
      <c r="M127" s="9"/>
      <c r="N127" s="9"/>
      <c r="O127" s="35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</row>
    <row r="128" spans="1:44" ht="70.5" customHeight="1">
      <c r="A128" s="9"/>
      <c r="B128" s="23" t="s">
        <v>8</v>
      </c>
      <c r="C128" s="295"/>
      <c r="D128" s="23" t="s">
        <v>27</v>
      </c>
      <c r="E128" s="37" t="s">
        <v>12</v>
      </c>
      <c r="F128" s="37" t="s">
        <v>13</v>
      </c>
      <c r="G128" s="37" t="s">
        <v>14</v>
      </c>
      <c r="H128" s="363"/>
      <c r="I128" s="7"/>
      <c r="J128" s="9"/>
      <c r="K128" s="9"/>
      <c r="L128" s="9"/>
      <c r="M128" s="9"/>
      <c r="N128" s="9"/>
      <c r="O128" s="35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</row>
    <row r="129" spans="1:44" ht="62.25">
      <c r="A129" s="9"/>
      <c r="B129" s="275" t="s">
        <v>15</v>
      </c>
      <c r="C129" s="364"/>
      <c r="D129" s="364"/>
      <c r="E129" s="364"/>
      <c r="F129" s="364"/>
      <c r="G129" s="364"/>
      <c r="H129" s="364"/>
      <c r="I129" s="7"/>
      <c r="J129" s="9"/>
      <c r="K129" s="9"/>
      <c r="L129" s="9"/>
      <c r="M129" s="9"/>
      <c r="N129" s="9"/>
      <c r="O129" s="35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</row>
    <row r="130" spans="1:44" s="113" customFormat="1" ht="65.25" customHeight="1" thickBot="1">
      <c r="A130" s="111"/>
      <c r="B130" s="42">
        <v>94</v>
      </c>
      <c r="C130" s="54" t="s">
        <v>58</v>
      </c>
      <c r="D130" s="42" t="s">
        <v>131</v>
      </c>
      <c r="E130" s="42">
        <v>6.03</v>
      </c>
      <c r="F130" s="42">
        <v>1.28</v>
      </c>
      <c r="G130" s="42">
        <v>21.04</v>
      </c>
      <c r="H130" s="42">
        <v>165.5</v>
      </c>
      <c r="I130" s="125"/>
      <c r="J130" s="111"/>
      <c r="K130" s="111"/>
      <c r="L130" s="111"/>
      <c r="M130" s="111"/>
      <c r="N130" s="111"/>
      <c r="O130" s="112"/>
      <c r="P130" s="111"/>
      <c r="Q130" s="111"/>
      <c r="R130" s="111"/>
      <c r="S130" s="111"/>
      <c r="T130" s="111"/>
      <c r="U130" s="111"/>
      <c r="V130" s="111"/>
      <c r="W130" s="111"/>
      <c r="X130" s="111"/>
      <c r="Y130" s="111"/>
      <c r="Z130" s="111"/>
      <c r="AA130" s="111"/>
      <c r="AB130" s="111"/>
      <c r="AC130" s="111"/>
      <c r="AD130" s="111"/>
      <c r="AE130" s="111"/>
      <c r="AF130" s="111"/>
      <c r="AG130" s="111"/>
      <c r="AH130" s="111"/>
      <c r="AI130" s="111"/>
      <c r="AJ130" s="111"/>
      <c r="AK130" s="111"/>
      <c r="AL130" s="111"/>
      <c r="AM130" s="111"/>
      <c r="AN130" s="111"/>
      <c r="AO130" s="111"/>
      <c r="AP130" s="111"/>
      <c r="AQ130" s="111"/>
      <c r="AR130" s="111"/>
    </row>
    <row r="131" spans="1:44" s="113" customFormat="1" ht="65.25" customHeight="1" thickBot="1">
      <c r="A131" s="111"/>
      <c r="B131" s="25">
        <v>424</v>
      </c>
      <c r="C131" s="55" t="s">
        <v>34</v>
      </c>
      <c r="D131" s="25">
        <v>60</v>
      </c>
      <c r="E131" s="25">
        <v>5.0999999999999996</v>
      </c>
      <c r="F131" s="25">
        <v>4.5999999999999996</v>
      </c>
      <c r="G131" s="25">
        <v>0.3</v>
      </c>
      <c r="H131" s="25">
        <v>63</v>
      </c>
      <c r="I131" s="125"/>
      <c r="J131" s="111"/>
      <c r="K131" s="111"/>
      <c r="L131" s="111"/>
      <c r="M131" s="111"/>
      <c r="N131" s="111"/>
      <c r="O131" s="112"/>
      <c r="P131" s="111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  <c r="AA131" s="111"/>
      <c r="AB131" s="111"/>
      <c r="AC131" s="111"/>
      <c r="AD131" s="111"/>
      <c r="AE131" s="111"/>
      <c r="AF131" s="111"/>
      <c r="AG131" s="111"/>
      <c r="AH131" s="111"/>
      <c r="AI131" s="111"/>
      <c r="AJ131" s="111"/>
      <c r="AK131" s="111"/>
      <c r="AL131" s="111"/>
      <c r="AM131" s="111"/>
      <c r="AN131" s="111"/>
      <c r="AO131" s="111"/>
      <c r="AP131" s="111"/>
      <c r="AQ131" s="111"/>
      <c r="AR131" s="111"/>
    </row>
    <row r="132" spans="1:44" s="113" customFormat="1" ht="65.25" customHeight="1" thickBot="1">
      <c r="A132" s="111"/>
      <c r="B132" s="25">
        <v>959</v>
      </c>
      <c r="C132" s="55" t="s">
        <v>35</v>
      </c>
      <c r="D132" s="25">
        <v>200</v>
      </c>
      <c r="E132" s="25">
        <v>3.52</v>
      </c>
      <c r="F132" s="25">
        <v>3.72</v>
      </c>
      <c r="G132" s="25">
        <v>25.49</v>
      </c>
      <c r="H132" s="25">
        <v>125.82</v>
      </c>
      <c r="I132" s="125"/>
      <c r="J132" s="111"/>
      <c r="K132" s="111"/>
      <c r="L132" s="111"/>
      <c r="M132" s="111"/>
      <c r="N132" s="111"/>
      <c r="O132" s="112"/>
      <c r="P132" s="111"/>
      <c r="Q132" s="111"/>
      <c r="R132" s="111"/>
      <c r="S132" s="111"/>
      <c r="T132" s="111"/>
      <c r="U132" s="111"/>
      <c r="V132" s="111"/>
      <c r="W132" s="111"/>
      <c r="X132" s="111"/>
      <c r="Y132" s="111"/>
      <c r="Z132" s="111"/>
      <c r="AA132" s="111"/>
      <c r="AB132" s="111"/>
      <c r="AC132" s="111"/>
      <c r="AD132" s="111"/>
      <c r="AE132" s="111"/>
      <c r="AF132" s="111"/>
      <c r="AG132" s="111"/>
      <c r="AH132" s="111"/>
      <c r="AI132" s="111"/>
      <c r="AJ132" s="111"/>
      <c r="AK132" s="111"/>
      <c r="AL132" s="111"/>
      <c r="AM132" s="111"/>
      <c r="AN132" s="111"/>
      <c r="AO132" s="111"/>
      <c r="AP132" s="111"/>
      <c r="AQ132" s="111"/>
      <c r="AR132" s="111"/>
    </row>
    <row r="133" spans="1:44" s="113" customFormat="1" ht="65.25" customHeight="1" thickBot="1">
      <c r="A133" s="111"/>
      <c r="B133" s="25">
        <v>14</v>
      </c>
      <c r="C133" s="55" t="s">
        <v>36</v>
      </c>
      <c r="D133" s="25">
        <v>10</v>
      </c>
      <c r="E133" s="25" t="s">
        <v>16</v>
      </c>
      <c r="F133" s="25">
        <v>8.1999999999999993</v>
      </c>
      <c r="G133" s="25">
        <v>0.1</v>
      </c>
      <c r="H133" s="25">
        <v>75</v>
      </c>
      <c r="I133" s="125"/>
      <c r="J133" s="111"/>
      <c r="K133" s="111"/>
      <c r="L133" s="111"/>
      <c r="M133" s="111"/>
      <c r="N133" s="111"/>
      <c r="O133" s="112"/>
      <c r="P133" s="111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  <c r="AA133" s="111"/>
      <c r="AB133" s="111"/>
      <c r="AC133" s="111"/>
      <c r="AD133" s="111"/>
      <c r="AE133" s="111"/>
      <c r="AF133" s="111"/>
      <c r="AG133" s="111"/>
      <c r="AH133" s="111"/>
      <c r="AI133" s="111"/>
      <c r="AJ133" s="111"/>
      <c r="AK133" s="111"/>
      <c r="AL133" s="111"/>
      <c r="AM133" s="111"/>
      <c r="AN133" s="111"/>
      <c r="AO133" s="111"/>
      <c r="AP133" s="111"/>
      <c r="AQ133" s="111"/>
      <c r="AR133" s="111"/>
    </row>
    <row r="134" spans="1:44" s="113" customFormat="1" ht="65.25" customHeight="1" thickBot="1">
      <c r="A134" s="111"/>
      <c r="B134" s="25"/>
      <c r="C134" s="122" t="s">
        <v>22</v>
      </c>
      <c r="D134" s="26">
        <v>40</v>
      </c>
      <c r="E134" s="25">
        <v>3.04</v>
      </c>
      <c r="F134" s="25">
        <v>0.32</v>
      </c>
      <c r="G134" s="25">
        <v>19.440000000000001</v>
      </c>
      <c r="H134" s="25">
        <v>92.8</v>
      </c>
      <c r="I134" s="125"/>
      <c r="J134" s="111"/>
      <c r="K134" s="111"/>
      <c r="L134" s="111"/>
      <c r="M134" s="111"/>
      <c r="N134" s="111"/>
      <c r="O134" s="112"/>
      <c r="P134" s="111"/>
      <c r="Q134" s="111"/>
      <c r="R134" s="111"/>
      <c r="S134" s="111"/>
      <c r="T134" s="111"/>
      <c r="U134" s="111"/>
      <c r="V134" s="111"/>
      <c r="W134" s="111"/>
      <c r="X134" s="111"/>
      <c r="Y134" s="111"/>
      <c r="Z134" s="111"/>
      <c r="AA134" s="111"/>
      <c r="AB134" s="111"/>
      <c r="AC134" s="111"/>
      <c r="AD134" s="111"/>
      <c r="AE134" s="111"/>
      <c r="AF134" s="111"/>
      <c r="AG134" s="111"/>
      <c r="AH134" s="111"/>
      <c r="AI134" s="111"/>
      <c r="AJ134" s="111"/>
      <c r="AK134" s="111"/>
      <c r="AL134" s="111"/>
      <c r="AM134" s="111"/>
      <c r="AN134" s="111"/>
      <c r="AO134" s="111"/>
      <c r="AP134" s="111"/>
      <c r="AQ134" s="111"/>
      <c r="AR134" s="111"/>
    </row>
    <row r="135" spans="1:44" s="113" customFormat="1" ht="65.25" customHeight="1" thickBot="1">
      <c r="A135" s="111"/>
      <c r="B135" s="25">
        <v>847</v>
      </c>
      <c r="C135" s="122" t="s">
        <v>73</v>
      </c>
      <c r="D135" s="26">
        <v>130</v>
      </c>
      <c r="E135" s="25">
        <v>0.52</v>
      </c>
      <c r="F135" s="25">
        <v>0.52</v>
      </c>
      <c r="G135" s="25">
        <v>12.74</v>
      </c>
      <c r="H135" s="25">
        <v>61.1</v>
      </c>
      <c r="I135" s="125"/>
      <c r="J135" s="111"/>
      <c r="K135" s="111"/>
      <c r="L135" s="111"/>
      <c r="M135" s="111"/>
      <c r="N135" s="111"/>
      <c r="O135" s="112"/>
      <c r="P135" s="111"/>
      <c r="Q135" s="111"/>
      <c r="R135" s="111"/>
      <c r="S135" s="111"/>
      <c r="T135" s="111"/>
      <c r="U135" s="111"/>
      <c r="V135" s="111"/>
      <c r="W135" s="111"/>
      <c r="X135" s="111"/>
      <c r="Y135" s="111"/>
      <c r="Z135" s="111"/>
      <c r="AA135" s="111"/>
      <c r="AB135" s="111"/>
      <c r="AC135" s="111"/>
      <c r="AD135" s="111"/>
      <c r="AE135" s="111"/>
      <c r="AF135" s="111"/>
      <c r="AG135" s="111"/>
      <c r="AH135" s="111"/>
      <c r="AI135" s="111"/>
      <c r="AJ135" s="111"/>
      <c r="AK135" s="111"/>
      <c r="AL135" s="111"/>
      <c r="AM135" s="111"/>
      <c r="AN135" s="111"/>
      <c r="AO135" s="111"/>
      <c r="AP135" s="111"/>
      <c r="AQ135" s="111"/>
      <c r="AR135" s="111"/>
    </row>
    <row r="136" spans="1:44" s="113" customFormat="1" ht="65.25" customHeight="1" thickBot="1">
      <c r="A136" s="111"/>
      <c r="B136" s="153"/>
      <c r="C136" s="151" t="s">
        <v>19</v>
      </c>
      <c r="D136" s="153">
        <v>695</v>
      </c>
      <c r="E136" s="144">
        <f>SUM(E130:E135)</f>
        <v>18.209999999999997</v>
      </c>
      <c r="F136" s="144">
        <f>SUM(F130:F135)</f>
        <v>18.639999999999997</v>
      </c>
      <c r="G136" s="144">
        <f>SUM(G130:G135)</f>
        <v>79.11</v>
      </c>
      <c r="H136" s="144">
        <f>SUM(H130:H135)</f>
        <v>583.22</v>
      </c>
      <c r="I136" s="125"/>
      <c r="J136" s="111"/>
      <c r="K136" s="111"/>
      <c r="L136" s="111"/>
      <c r="M136" s="111"/>
      <c r="N136" s="111"/>
      <c r="O136" s="112"/>
      <c r="P136" s="111"/>
      <c r="Q136" s="111"/>
      <c r="R136" s="111"/>
      <c r="S136" s="111"/>
      <c r="T136" s="111"/>
      <c r="U136" s="111"/>
      <c r="V136" s="111"/>
      <c r="W136" s="111"/>
      <c r="X136" s="111"/>
      <c r="Y136" s="111"/>
      <c r="Z136" s="111"/>
      <c r="AA136" s="111"/>
      <c r="AB136" s="111"/>
      <c r="AC136" s="111"/>
      <c r="AD136" s="111"/>
      <c r="AE136" s="111"/>
      <c r="AF136" s="111"/>
      <c r="AG136" s="111"/>
      <c r="AH136" s="111"/>
      <c r="AI136" s="111"/>
      <c r="AJ136" s="111"/>
      <c r="AK136" s="111"/>
      <c r="AL136" s="111"/>
      <c r="AM136" s="111"/>
      <c r="AN136" s="111"/>
      <c r="AO136" s="111"/>
      <c r="AP136" s="111"/>
      <c r="AQ136" s="111"/>
      <c r="AR136" s="111"/>
    </row>
    <row r="137" spans="1:44" s="113" customFormat="1" ht="65.25" customHeight="1" thickBot="1">
      <c r="A137" s="111"/>
      <c r="B137" s="280" t="s">
        <v>50</v>
      </c>
      <c r="C137" s="281"/>
      <c r="D137" s="281"/>
      <c r="E137" s="281"/>
      <c r="F137" s="281"/>
      <c r="G137" s="281"/>
      <c r="H137" s="281"/>
      <c r="I137" s="125"/>
      <c r="J137" s="111"/>
      <c r="K137" s="111"/>
      <c r="L137" s="111"/>
      <c r="M137" s="111"/>
      <c r="N137" s="111"/>
      <c r="O137" s="112"/>
      <c r="P137" s="111"/>
      <c r="Q137" s="111"/>
      <c r="R137" s="111"/>
      <c r="S137" s="111"/>
      <c r="T137" s="111"/>
      <c r="U137" s="111"/>
      <c r="V137" s="111"/>
      <c r="W137" s="111"/>
      <c r="X137" s="111"/>
      <c r="Y137" s="111"/>
      <c r="Z137" s="111"/>
      <c r="AA137" s="111"/>
      <c r="AB137" s="111"/>
      <c r="AC137" s="111"/>
      <c r="AD137" s="111"/>
      <c r="AE137" s="111"/>
      <c r="AF137" s="111"/>
      <c r="AG137" s="111"/>
      <c r="AH137" s="111"/>
      <c r="AI137" s="111"/>
      <c r="AJ137" s="111"/>
      <c r="AK137" s="111"/>
      <c r="AL137" s="111"/>
      <c r="AM137" s="111"/>
      <c r="AN137" s="111"/>
      <c r="AO137" s="111"/>
      <c r="AP137" s="111"/>
      <c r="AQ137" s="111"/>
      <c r="AR137" s="111"/>
    </row>
    <row r="138" spans="1:44" s="113" customFormat="1" ht="65.25" customHeight="1" thickBot="1">
      <c r="A138" s="111"/>
      <c r="B138" s="50">
        <v>87</v>
      </c>
      <c r="C138" s="209" t="s">
        <v>103</v>
      </c>
      <c r="D138" s="50" t="s">
        <v>132</v>
      </c>
      <c r="E138" s="50">
        <v>6.89</v>
      </c>
      <c r="F138" s="50">
        <v>6.92</v>
      </c>
      <c r="G138" s="50">
        <v>11.47</v>
      </c>
      <c r="H138" s="50">
        <v>133.80000000000001</v>
      </c>
      <c r="I138" s="125"/>
      <c r="J138" s="111"/>
      <c r="K138" s="111"/>
      <c r="L138" s="111"/>
      <c r="M138" s="111"/>
      <c r="N138" s="111"/>
      <c r="O138" s="112"/>
      <c r="P138" s="111"/>
      <c r="Q138" s="111"/>
      <c r="R138" s="111"/>
      <c r="S138" s="111"/>
      <c r="T138" s="111"/>
      <c r="U138" s="111"/>
      <c r="V138" s="111"/>
      <c r="W138" s="111"/>
      <c r="X138" s="111"/>
      <c r="Y138" s="111"/>
      <c r="Z138" s="111"/>
      <c r="AA138" s="111"/>
      <c r="AB138" s="111"/>
      <c r="AC138" s="111"/>
      <c r="AD138" s="111"/>
      <c r="AE138" s="111"/>
      <c r="AF138" s="111"/>
      <c r="AG138" s="111"/>
      <c r="AH138" s="111"/>
      <c r="AI138" s="111"/>
      <c r="AJ138" s="111"/>
      <c r="AK138" s="111"/>
      <c r="AL138" s="111"/>
      <c r="AM138" s="111"/>
      <c r="AN138" s="111"/>
      <c r="AO138" s="111"/>
      <c r="AP138" s="111"/>
      <c r="AQ138" s="111"/>
      <c r="AR138" s="111"/>
    </row>
    <row r="139" spans="1:44" s="113" customFormat="1" ht="76.900000000000006" customHeight="1" thickBot="1">
      <c r="A139" s="111"/>
      <c r="B139" s="50">
        <v>688</v>
      </c>
      <c r="C139" s="209" t="s">
        <v>93</v>
      </c>
      <c r="D139" s="210">
        <v>150</v>
      </c>
      <c r="E139" s="210">
        <v>12.39</v>
      </c>
      <c r="F139" s="210">
        <v>13.87</v>
      </c>
      <c r="G139" s="210">
        <v>57.85</v>
      </c>
      <c r="H139" s="210">
        <v>411.8</v>
      </c>
      <c r="I139" s="125"/>
      <c r="J139" s="111"/>
      <c r="K139" s="111"/>
      <c r="L139" s="111"/>
      <c r="M139" s="111"/>
      <c r="N139" s="111"/>
      <c r="O139" s="112"/>
      <c r="P139" s="111"/>
      <c r="Q139" s="111"/>
      <c r="R139" s="111"/>
      <c r="S139" s="111"/>
      <c r="T139" s="111"/>
      <c r="U139" s="111"/>
      <c r="V139" s="111"/>
      <c r="W139" s="111"/>
      <c r="X139" s="111"/>
      <c r="Y139" s="111"/>
      <c r="Z139" s="111"/>
      <c r="AA139" s="111"/>
      <c r="AB139" s="111"/>
      <c r="AC139" s="111"/>
      <c r="AD139" s="111"/>
      <c r="AE139" s="111"/>
      <c r="AF139" s="111"/>
      <c r="AG139" s="111"/>
      <c r="AH139" s="111"/>
      <c r="AI139" s="111"/>
      <c r="AJ139" s="111"/>
      <c r="AK139" s="111"/>
      <c r="AL139" s="111"/>
      <c r="AM139" s="111"/>
      <c r="AN139" s="111"/>
      <c r="AO139" s="111"/>
      <c r="AP139" s="111"/>
      <c r="AQ139" s="111"/>
      <c r="AR139" s="111"/>
    </row>
    <row r="140" spans="1:44" s="113" customFormat="1" ht="79.150000000000006" customHeight="1" thickBot="1">
      <c r="A140" s="111"/>
      <c r="B140" s="50">
        <v>833</v>
      </c>
      <c r="C140" s="209" t="s">
        <v>91</v>
      </c>
      <c r="D140" s="210" t="s">
        <v>123</v>
      </c>
      <c r="E140" s="210">
        <v>2.0299999999999998</v>
      </c>
      <c r="F140" s="210">
        <v>2.78</v>
      </c>
      <c r="G140" s="210">
        <v>3.08</v>
      </c>
      <c r="H140" s="210">
        <v>45.77</v>
      </c>
      <c r="I140" s="125"/>
      <c r="J140" s="111"/>
      <c r="K140" s="111"/>
      <c r="L140" s="111"/>
      <c r="M140" s="111"/>
      <c r="N140" s="111"/>
      <c r="O140" s="112"/>
      <c r="P140" s="111"/>
      <c r="Q140" s="111"/>
      <c r="R140" s="111"/>
      <c r="S140" s="111"/>
      <c r="T140" s="111"/>
      <c r="U140" s="111"/>
      <c r="V140" s="111"/>
      <c r="W140" s="111"/>
      <c r="X140" s="111"/>
      <c r="Y140" s="111"/>
      <c r="Z140" s="111"/>
      <c r="AA140" s="111"/>
      <c r="AB140" s="111"/>
      <c r="AC140" s="111"/>
      <c r="AD140" s="111"/>
      <c r="AE140" s="111"/>
      <c r="AF140" s="111"/>
      <c r="AG140" s="111"/>
      <c r="AH140" s="111"/>
      <c r="AI140" s="111"/>
      <c r="AJ140" s="111"/>
      <c r="AK140" s="111"/>
      <c r="AL140" s="111"/>
      <c r="AM140" s="111"/>
      <c r="AN140" s="111"/>
      <c r="AO140" s="111"/>
      <c r="AP140" s="111"/>
      <c r="AQ140" s="111"/>
      <c r="AR140" s="111"/>
    </row>
    <row r="141" spans="1:44" s="113" customFormat="1" ht="65.25" customHeight="1" thickBot="1">
      <c r="A141" s="111"/>
      <c r="B141" s="126">
        <v>376</v>
      </c>
      <c r="C141" s="127" t="s">
        <v>18</v>
      </c>
      <c r="D141" s="126">
        <v>200</v>
      </c>
      <c r="E141" s="126">
        <v>0.2</v>
      </c>
      <c r="F141" s="126">
        <v>0</v>
      </c>
      <c r="G141" s="126">
        <v>14</v>
      </c>
      <c r="H141" s="126">
        <v>28</v>
      </c>
      <c r="I141" s="125"/>
      <c r="J141" s="111"/>
      <c r="K141" s="111"/>
      <c r="L141" s="111"/>
      <c r="M141" s="111"/>
      <c r="N141" s="111"/>
      <c r="O141" s="112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  <c r="AA141" s="111"/>
      <c r="AB141" s="111"/>
      <c r="AC141" s="111"/>
      <c r="AD141" s="111"/>
      <c r="AE141" s="111"/>
      <c r="AF141" s="111"/>
      <c r="AG141" s="111"/>
      <c r="AH141" s="111"/>
      <c r="AI141" s="111"/>
      <c r="AJ141" s="111"/>
      <c r="AK141" s="111"/>
      <c r="AL141" s="111"/>
      <c r="AM141" s="111"/>
      <c r="AN141" s="111"/>
      <c r="AO141" s="111"/>
      <c r="AP141" s="111"/>
      <c r="AQ141" s="111"/>
      <c r="AR141" s="111"/>
    </row>
    <row r="142" spans="1:44" s="113" customFormat="1" ht="65.25" customHeight="1" thickBot="1">
      <c r="A142" s="111"/>
      <c r="B142" s="46"/>
      <c r="C142" s="127" t="s">
        <v>22</v>
      </c>
      <c r="D142" s="126">
        <v>40</v>
      </c>
      <c r="E142" s="50">
        <v>3.04</v>
      </c>
      <c r="F142" s="50">
        <v>0.32</v>
      </c>
      <c r="G142" s="50">
        <v>19.440000000000001</v>
      </c>
      <c r="H142" s="50">
        <v>92.8</v>
      </c>
      <c r="I142" s="125"/>
      <c r="J142" s="111"/>
      <c r="K142" s="111"/>
      <c r="L142" s="111"/>
      <c r="M142" s="111"/>
      <c r="N142" s="111"/>
      <c r="O142" s="112"/>
      <c r="P142" s="111"/>
      <c r="Q142" s="111"/>
      <c r="R142" s="111"/>
      <c r="S142" s="111"/>
      <c r="T142" s="111"/>
      <c r="U142" s="111"/>
      <c r="V142" s="111"/>
      <c r="W142" s="111"/>
      <c r="X142" s="111"/>
      <c r="Y142" s="111"/>
      <c r="Z142" s="111"/>
      <c r="AA142" s="111"/>
      <c r="AB142" s="111"/>
      <c r="AC142" s="111"/>
      <c r="AD142" s="111"/>
      <c r="AE142" s="111"/>
      <c r="AF142" s="111"/>
      <c r="AG142" s="111"/>
      <c r="AH142" s="111"/>
      <c r="AI142" s="111"/>
      <c r="AJ142" s="111"/>
      <c r="AK142" s="111"/>
      <c r="AL142" s="111"/>
      <c r="AM142" s="111"/>
      <c r="AN142" s="111"/>
      <c r="AO142" s="111"/>
      <c r="AP142" s="111"/>
      <c r="AQ142" s="111"/>
      <c r="AR142" s="111"/>
    </row>
    <row r="143" spans="1:44" s="113" customFormat="1" ht="65.25" customHeight="1">
      <c r="A143" s="111"/>
      <c r="B143" s="211"/>
      <c r="C143" s="199" t="s">
        <v>19</v>
      </c>
      <c r="D143" s="212">
        <v>720</v>
      </c>
      <c r="E143" s="213">
        <f>SUM(E138:E142)</f>
        <v>24.55</v>
      </c>
      <c r="F143" s="213">
        <f t="shared" ref="F143:H143" si="12">SUM(F138:F142)</f>
        <v>23.89</v>
      </c>
      <c r="G143" s="213">
        <f t="shared" si="12"/>
        <v>105.84</v>
      </c>
      <c r="H143" s="214">
        <f t="shared" si="12"/>
        <v>712.17</v>
      </c>
      <c r="I143" s="125"/>
      <c r="J143" s="111"/>
      <c r="K143" s="111"/>
      <c r="L143" s="111"/>
      <c r="M143" s="111"/>
      <c r="N143" s="111"/>
      <c r="O143" s="112"/>
      <c r="P143" s="111"/>
      <c r="Q143" s="111"/>
      <c r="R143" s="111"/>
      <c r="S143" s="111"/>
      <c r="T143" s="111"/>
      <c r="U143" s="111"/>
      <c r="V143" s="111"/>
      <c r="W143" s="111"/>
      <c r="X143" s="111"/>
      <c r="Y143" s="111"/>
      <c r="Z143" s="111"/>
      <c r="AA143" s="111"/>
      <c r="AB143" s="111"/>
      <c r="AC143" s="111"/>
      <c r="AD143" s="111"/>
      <c r="AE143" s="111"/>
      <c r="AF143" s="111"/>
      <c r="AG143" s="111"/>
      <c r="AH143" s="111"/>
      <c r="AI143" s="111"/>
      <c r="AJ143" s="111"/>
      <c r="AK143" s="111"/>
      <c r="AL143" s="111"/>
      <c r="AM143" s="111"/>
      <c r="AN143" s="111"/>
      <c r="AO143" s="111"/>
      <c r="AP143" s="111"/>
      <c r="AQ143" s="111"/>
      <c r="AR143" s="111"/>
    </row>
    <row r="144" spans="1:44" ht="65.25" customHeight="1">
      <c r="A144" s="9"/>
      <c r="B144" s="29"/>
      <c r="C144" s="32" t="s">
        <v>52</v>
      </c>
      <c r="D144" s="29">
        <v>1415</v>
      </c>
      <c r="E144" s="38">
        <f>E136+E143</f>
        <v>42.76</v>
      </c>
      <c r="F144" s="38">
        <f t="shared" ref="F144:H144" si="13">F136+F143</f>
        <v>42.53</v>
      </c>
      <c r="G144" s="38">
        <f t="shared" si="13"/>
        <v>184.95</v>
      </c>
      <c r="H144" s="39">
        <f t="shared" si="13"/>
        <v>1295.3899999999999</v>
      </c>
      <c r="I144" s="7"/>
      <c r="J144" s="9"/>
      <c r="K144" s="9"/>
      <c r="L144" s="9"/>
      <c r="M144" s="9"/>
      <c r="N144" s="9"/>
      <c r="O144" s="35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</row>
    <row r="145" spans="1:44" ht="62.25">
      <c r="A145" s="9"/>
      <c r="B145" s="15" t="s">
        <v>39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</row>
    <row r="146" spans="1:44" ht="62.25">
      <c r="A146" s="9"/>
      <c r="B146" s="18" t="s">
        <v>33</v>
      </c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</row>
    <row r="147" spans="1:44" ht="62.25">
      <c r="A147" s="9"/>
      <c r="B147" s="18" t="s">
        <v>6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</row>
    <row r="148" spans="1:44" ht="63" thickBot="1">
      <c r="A148" s="9"/>
      <c r="B148" s="18" t="s">
        <v>25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</row>
    <row r="149" spans="1:44" ht="78.75" customHeight="1" thickBot="1">
      <c r="A149" s="9"/>
      <c r="B149" s="22" t="s">
        <v>7</v>
      </c>
      <c r="C149" s="256" t="s">
        <v>9</v>
      </c>
      <c r="D149" s="22" t="s">
        <v>26</v>
      </c>
      <c r="E149" s="258" t="s">
        <v>11</v>
      </c>
      <c r="F149" s="259"/>
      <c r="G149" s="260"/>
      <c r="H149" s="308" t="s">
        <v>49</v>
      </c>
      <c r="I149" s="7"/>
      <c r="J149" s="9"/>
      <c r="K149" s="9"/>
      <c r="L149" s="9"/>
      <c r="M149" s="9"/>
      <c r="N149" s="9"/>
      <c r="O149" s="35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</row>
    <row r="150" spans="1:44" ht="62.25" customHeight="1" thickBot="1">
      <c r="A150" s="9"/>
      <c r="B150" s="23" t="s">
        <v>8</v>
      </c>
      <c r="C150" s="257"/>
      <c r="D150" s="23" t="s">
        <v>27</v>
      </c>
      <c r="E150" s="56" t="s">
        <v>12</v>
      </c>
      <c r="F150" s="37" t="s">
        <v>13</v>
      </c>
      <c r="G150" s="37" t="s">
        <v>14</v>
      </c>
      <c r="H150" s="343"/>
      <c r="I150" s="7"/>
      <c r="J150" s="9"/>
      <c r="K150" s="9"/>
      <c r="L150" s="9"/>
      <c r="M150" s="9"/>
      <c r="N150" s="9"/>
      <c r="O150" s="35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</row>
    <row r="151" spans="1:44" ht="60.75" customHeight="1" thickBot="1">
      <c r="A151" s="9"/>
      <c r="B151" s="266" t="s">
        <v>15</v>
      </c>
      <c r="C151" s="267"/>
      <c r="D151" s="267"/>
      <c r="E151" s="267"/>
      <c r="F151" s="267"/>
      <c r="G151" s="267"/>
      <c r="H151" s="267"/>
      <c r="I151" s="7"/>
      <c r="J151" s="9"/>
      <c r="K151" s="9"/>
      <c r="L151" s="9"/>
      <c r="M151" s="9"/>
      <c r="N151" s="9"/>
      <c r="O151" s="35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</row>
    <row r="152" spans="1:44" s="113" customFormat="1" ht="65.25" customHeight="1" thickBot="1">
      <c r="A152" s="111"/>
      <c r="B152" s="25">
        <v>305</v>
      </c>
      <c r="C152" s="157" t="s">
        <v>59</v>
      </c>
      <c r="D152" s="25">
        <v>80</v>
      </c>
      <c r="E152" s="25">
        <v>11.46</v>
      </c>
      <c r="F152" s="25">
        <v>12.75</v>
      </c>
      <c r="G152" s="25">
        <v>13.1</v>
      </c>
      <c r="H152" s="25">
        <v>250.2</v>
      </c>
      <c r="I152" s="125"/>
      <c r="J152" s="111"/>
      <c r="K152" s="111"/>
      <c r="L152" s="111"/>
      <c r="M152" s="111"/>
      <c r="N152" s="111"/>
      <c r="O152" s="112"/>
      <c r="P152" s="111"/>
      <c r="Q152" s="111"/>
      <c r="R152" s="111"/>
      <c r="S152" s="111"/>
      <c r="T152" s="111"/>
      <c r="U152" s="111"/>
      <c r="V152" s="111"/>
      <c r="W152" s="111"/>
      <c r="X152" s="111"/>
      <c r="Y152" s="111"/>
      <c r="Z152" s="111"/>
      <c r="AA152" s="111"/>
      <c r="AB152" s="111"/>
      <c r="AC152" s="111"/>
      <c r="AD152" s="111"/>
      <c r="AE152" s="111"/>
      <c r="AF152" s="111"/>
      <c r="AG152" s="111"/>
      <c r="AH152" s="111"/>
      <c r="AI152" s="111"/>
      <c r="AJ152" s="111"/>
      <c r="AK152" s="111"/>
      <c r="AL152" s="111"/>
      <c r="AM152" s="111"/>
      <c r="AN152" s="111"/>
      <c r="AO152" s="111"/>
      <c r="AP152" s="111"/>
      <c r="AQ152" s="111"/>
      <c r="AR152" s="111"/>
    </row>
    <row r="153" spans="1:44" s="113" customFormat="1" ht="79.150000000000006" customHeight="1" thickBot="1">
      <c r="A153" s="111"/>
      <c r="B153" s="25">
        <v>688</v>
      </c>
      <c r="C153" s="158" t="s">
        <v>100</v>
      </c>
      <c r="D153" s="25" t="s">
        <v>126</v>
      </c>
      <c r="E153" s="25">
        <v>2.7</v>
      </c>
      <c r="F153" s="25">
        <v>4.5199999999999996</v>
      </c>
      <c r="G153" s="25">
        <v>26.45</v>
      </c>
      <c r="H153" s="25">
        <v>168.45</v>
      </c>
      <c r="I153" s="125"/>
      <c r="J153" s="111"/>
      <c r="K153" s="111"/>
      <c r="L153" s="111"/>
      <c r="M153" s="111"/>
      <c r="N153" s="111"/>
      <c r="O153" s="112"/>
      <c r="P153" s="111"/>
      <c r="Q153" s="111"/>
      <c r="R153" s="111"/>
      <c r="S153" s="111"/>
      <c r="T153" s="111"/>
      <c r="U153" s="111"/>
      <c r="V153" s="111"/>
      <c r="W153" s="111"/>
      <c r="X153" s="111"/>
      <c r="Y153" s="111"/>
      <c r="Z153" s="111"/>
      <c r="AA153" s="111"/>
      <c r="AB153" s="111"/>
      <c r="AC153" s="111"/>
      <c r="AD153" s="111"/>
      <c r="AE153" s="111"/>
      <c r="AF153" s="111"/>
      <c r="AG153" s="111"/>
      <c r="AH153" s="111"/>
      <c r="AI153" s="111"/>
      <c r="AJ153" s="111"/>
      <c r="AK153" s="111"/>
      <c r="AL153" s="111"/>
      <c r="AM153" s="111"/>
      <c r="AN153" s="111"/>
      <c r="AO153" s="111"/>
      <c r="AP153" s="111"/>
      <c r="AQ153" s="111"/>
      <c r="AR153" s="111"/>
    </row>
    <row r="154" spans="1:44" s="113" customFormat="1" ht="67.150000000000006" customHeight="1" thickBot="1">
      <c r="A154" s="111"/>
      <c r="B154" s="25">
        <v>354</v>
      </c>
      <c r="C154" s="158" t="s">
        <v>99</v>
      </c>
      <c r="D154" s="25">
        <v>50</v>
      </c>
      <c r="E154" s="25">
        <v>0.7</v>
      </c>
      <c r="F154" s="25">
        <v>2</v>
      </c>
      <c r="G154" s="25">
        <v>2.93</v>
      </c>
      <c r="H154" s="25">
        <v>37.049999999999997</v>
      </c>
      <c r="I154" s="125"/>
      <c r="J154" s="111"/>
      <c r="K154" s="111"/>
      <c r="L154" s="111"/>
      <c r="M154" s="111"/>
      <c r="N154" s="111"/>
      <c r="O154" s="112"/>
      <c r="P154" s="111"/>
      <c r="Q154" s="111"/>
      <c r="R154" s="111"/>
      <c r="S154" s="111"/>
      <c r="T154" s="111"/>
      <c r="U154" s="111"/>
      <c r="V154" s="111"/>
      <c r="W154" s="111"/>
      <c r="X154" s="111"/>
      <c r="Y154" s="111"/>
      <c r="Z154" s="111"/>
      <c r="AA154" s="111"/>
      <c r="AB154" s="111"/>
      <c r="AC154" s="111"/>
      <c r="AD154" s="111"/>
      <c r="AE154" s="111"/>
      <c r="AF154" s="111"/>
      <c r="AG154" s="111"/>
      <c r="AH154" s="111"/>
      <c r="AI154" s="111"/>
      <c r="AJ154" s="111"/>
      <c r="AK154" s="111"/>
      <c r="AL154" s="111"/>
      <c r="AM154" s="111"/>
      <c r="AN154" s="111"/>
      <c r="AO154" s="111"/>
      <c r="AP154" s="111"/>
      <c r="AQ154" s="111"/>
      <c r="AR154" s="111"/>
    </row>
    <row r="155" spans="1:44" s="113" customFormat="1" ht="65.25" customHeight="1" thickBot="1">
      <c r="A155" s="111"/>
      <c r="B155" s="44">
        <v>376</v>
      </c>
      <c r="C155" s="122" t="s">
        <v>18</v>
      </c>
      <c r="D155" s="26">
        <v>200</v>
      </c>
      <c r="E155" s="26">
        <v>0.2</v>
      </c>
      <c r="F155" s="26" t="s">
        <v>16</v>
      </c>
      <c r="G155" s="26">
        <v>14</v>
      </c>
      <c r="H155" s="26">
        <v>28</v>
      </c>
      <c r="I155" s="125"/>
      <c r="J155" s="111"/>
      <c r="K155" s="111"/>
      <c r="L155" s="111"/>
      <c r="M155" s="111"/>
      <c r="N155" s="111"/>
      <c r="O155" s="112"/>
      <c r="P155" s="111"/>
      <c r="Q155" s="111"/>
      <c r="R155" s="111"/>
      <c r="S155" s="111"/>
      <c r="T155" s="111"/>
      <c r="U155" s="111"/>
      <c r="V155" s="111"/>
      <c r="W155" s="111"/>
      <c r="X155" s="111"/>
      <c r="Y155" s="111"/>
      <c r="Z155" s="111"/>
      <c r="AA155" s="111"/>
      <c r="AB155" s="111"/>
      <c r="AC155" s="111"/>
      <c r="AD155" s="111"/>
      <c r="AE155" s="111"/>
      <c r="AF155" s="111"/>
      <c r="AG155" s="111"/>
      <c r="AH155" s="111"/>
      <c r="AI155" s="111"/>
      <c r="AJ155" s="111"/>
      <c r="AK155" s="111"/>
      <c r="AL155" s="111"/>
      <c r="AM155" s="111"/>
      <c r="AN155" s="111"/>
      <c r="AO155" s="111"/>
      <c r="AP155" s="111"/>
      <c r="AQ155" s="111"/>
      <c r="AR155" s="111"/>
    </row>
    <row r="156" spans="1:44" s="113" customFormat="1" ht="65.25" customHeight="1" thickBot="1">
      <c r="A156" s="111"/>
      <c r="B156" s="58"/>
      <c r="C156" s="122" t="s">
        <v>22</v>
      </c>
      <c r="D156" s="26">
        <v>40</v>
      </c>
      <c r="E156" s="25">
        <v>3.04</v>
      </c>
      <c r="F156" s="25">
        <v>0.32</v>
      </c>
      <c r="G156" s="25">
        <v>19.440000000000001</v>
      </c>
      <c r="H156" s="25">
        <v>92.8</v>
      </c>
      <c r="I156" s="125"/>
      <c r="J156" s="111"/>
      <c r="K156" s="111"/>
      <c r="L156" s="111"/>
      <c r="M156" s="111"/>
      <c r="N156" s="111"/>
      <c r="O156" s="112"/>
      <c r="P156" s="111"/>
      <c r="Q156" s="111"/>
      <c r="R156" s="111"/>
      <c r="S156" s="111"/>
      <c r="T156" s="111"/>
      <c r="U156" s="111"/>
      <c r="V156" s="111"/>
      <c r="W156" s="111"/>
      <c r="X156" s="111"/>
      <c r="Y156" s="111"/>
      <c r="Z156" s="111"/>
      <c r="AA156" s="111"/>
      <c r="AB156" s="111"/>
      <c r="AC156" s="111"/>
      <c r="AD156" s="111"/>
      <c r="AE156" s="111"/>
      <c r="AF156" s="111"/>
      <c r="AG156" s="111"/>
      <c r="AH156" s="111"/>
      <c r="AI156" s="111"/>
      <c r="AJ156" s="111"/>
      <c r="AK156" s="111"/>
      <c r="AL156" s="111"/>
      <c r="AM156" s="111"/>
      <c r="AN156" s="111"/>
      <c r="AO156" s="111"/>
      <c r="AP156" s="111"/>
      <c r="AQ156" s="111"/>
      <c r="AR156" s="111"/>
    </row>
    <row r="157" spans="1:44" s="113" customFormat="1" ht="65.25" customHeight="1" thickBot="1">
      <c r="A157" s="111"/>
      <c r="B157" s="143"/>
      <c r="C157" s="144" t="s">
        <v>19</v>
      </c>
      <c r="D157" s="153">
        <v>526</v>
      </c>
      <c r="E157" s="144">
        <f>SUM(E152:E156)</f>
        <v>18.099999999999998</v>
      </c>
      <c r="F157" s="144">
        <f>SUM(F152:F156)</f>
        <v>19.59</v>
      </c>
      <c r="G157" s="144">
        <f>SUM(G152:G156)</f>
        <v>75.92</v>
      </c>
      <c r="H157" s="144">
        <f>SUM(H152:H156)</f>
        <v>576.5</v>
      </c>
      <c r="I157" s="125"/>
      <c r="J157" s="111"/>
      <c r="K157" s="111"/>
      <c r="L157" s="111"/>
      <c r="M157" s="111"/>
      <c r="N157" s="111"/>
      <c r="O157" s="112"/>
      <c r="P157" s="111"/>
      <c r="Q157" s="111"/>
      <c r="R157" s="111"/>
      <c r="S157" s="111"/>
      <c r="T157" s="111"/>
      <c r="U157" s="111"/>
      <c r="V157" s="111"/>
      <c r="W157" s="111"/>
      <c r="X157" s="111"/>
      <c r="Y157" s="111"/>
      <c r="Z157" s="111"/>
      <c r="AA157" s="111"/>
      <c r="AB157" s="111"/>
      <c r="AC157" s="111"/>
      <c r="AD157" s="111"/>
      <c r="AE157" s="111"/>
      <c r="AF157" s="111"/>
      <c r="AG157" s="111"/>
      <c r="AH157" s="111"/>
      <c r="AI157" s="111"/>
      <c r="AJ157" s="111"/>
      <c r="AK157" s="111"/>
      <c r="AL157" s="111"/>
      <c r="AM157" s="111"/>
      <c r="AN157" s="111"/>
      <c r="AO157" s="111"/>
      <c r="AP157" s="111"/>
      <c r="AQ157" s="111"/>
      <c r="AR157" s="111"/>
    </row>
    <row r="158" spans="1:44" s="113" customFormat="1" ht="65.25" customHeight="1">
      <c r="A158" s="111"/>
      <c r="B158" s="277" t="s">
        <v>50</v>
      </c>
      <c r="C158" s="277"/>
      <c r="D158" s="277"/>
      <c r="E158" s="277"/>
      <c r="F158" s="277"/>
      <c r="G158" s="277"/>
      <c r="H158" s="277"/>
      <c r="I158" s="125"/>
      <c r="J158" s="111"/>
      <c r="K158" s="111"/>
      <c r="L158" s="111"/>
      <c r="M158" s="111"/>
      <c r="N158" s="111"/>
      <c r="O158" s="112"/>
      <c r="P158" s="111"/>
      <c r="Q158" s="111"/>
      <c r="R158" s="111"/>
      <c r="S158" s="111"/>
      <c r="T158" s="111"/>
      <c r="U158" s="111"/>
      <c r="V158" s="111"/>
      <c r="W158" s="111"/>
      <c r="X158" s="111"/>
      <c r="Y158" s="111"/>
      <c r="Z158" s="111"/>
      <c r="AA158" s="111"/>
      <c r="AB158" s="111"/>
      <c r="AC158" s="111"/>
      <c r="AD158" s="111"/>
      <c r="AE158" s="111"/>
      <c r="AF158" s="111"/>
      <c r="AG158" s="111"/>
      <c r="AH158" s="111"/>
      <c r="AI158" s="111"/>
      <c r="AJ158" s="111"/>
      <c r="AK158" s="111"/>
      <c r="AL158" s="111"/>
      <c r="AM158" s="111"/>
      <c r="AN158" s="111"/>
      <c r="AO158" s="111"/>
      <c r="AP158" s="111"/>
      <c r="AQ158" s="111"/>
      <c r="AR158" s="111"/>
    </row>
    <row r="159" spans="1:44" s="113" customFormat="1" ht="82.9" customHeight="1">
      <c r="A159" s="111"/>
      <c r="B159" s="27">
        <v>206</v>
      </c>
      <c r="C159" s="179" t="s">
        <v>104</v>
      </c>
      <c r="D159" s="212" t="s">
        <v>121</v>
      </c>
      <c r="E159" s="29">
        <v>4.3899999999999997</v>
      </c>
      <c r="F159" s="29">
        <v>8.06</v>
      </c>
      <c r="G159" s="29">
        <v>24.4</v>
      </c>
      <c r="H159" s="30">
        <v>134.75</v>
      </c>
      <c r="I159" s="125"/>
      <c r="J159" s="111"/>
      <c r="K159" s="111"/>
      <c r="L159" s="111"/>
      <c r="M159" s="111"/>
      <c r="N159" s="111"/>
      <c r="O159" s="112"/>
      <c r="P159" s="111"/>
      <c r="Q159" s="111"/>
      <c r="R159" s="111"/>
      <c r="S159" s="111"/>
      <c r="T159" s="111"/>
      <c r="U159" s="111"/>
      <c r="V159" s="111"/>
      <c r="W159" s="111"/>
      <c r="X159" s="111"/>
      <c r="Y159" s="111"/>
      <c r="Z159" s="111"/>
      <c r="AA159" s="111"/>
      <c r="AB159" s="111"/>
      <c r="AC159" s="111"/>
      <c r="AD159" s="111"/>
      <c r="AE159" s="111"/>
      <c r="AF159" s="111"/>
      <c r="AG159" s="111"/>
      <c r="AH159" s="111"/>
      <c r="AI159" s="111"/>
      <c r="AJ159" s="111"/>
      <c r="AK159" s="111"/>
      <c r="AL159" s="111"/>
      <c r="AM159" s="111"/>
      <c r="AN159" s="111"/>
      <c r="AO159" s="111"/>
      <c r="AP159" s="111"/>
      <c r="AQ159" s="111"/>
      <c r="AR159" s="111"/>
    </row>
    <row r="160" spans="1:44" s="113" customFormat="1" ht="65.25" customHeight="1">
      <c r="A160" s="111"/>
      <c r="B160" s="225">
        <v>302</v>
      </c>
      <c r="C160" s="198" t="s">
        <v>85</v>
      </c>
      <c r="D160" s="29">
        <v>150</v>
      </c>
      <c r="E160" s="29">
        <v>7.62</v>
      </c>
      <c r="F160" s="29">
        <v>13.48</v>
      </c>
      <c r="G160" s="29">
        <v>38.64</v>
      </c>
      <c r="H160" s="30">
        <v>362.49</v>
      </c>
      <c r="I160" s="125"/>
      <c r="J160" s="111"/>
      <c r="K160" s="111"/>
      <c r="L160" s="111"/>
      <c r="M160" s="111"/>
      <c r="N160" s="111"/>
      <c r="O160" s="112"/>
      <c r="P160" s="111"/>
      <c r="Q160" s="111"/>
      <c r="R160" s="111"/>
      <c r="S160" s="111"/>
      <c r="T160" s="111"/>
      <c r="U160" s="111"/>
      <c r="V160" s="111"/>
      <c r="W160" s="111"/>
      <c r="X160" s="111"/>
      <c r="Y160" s="111"/>
      <c r="Z160" s="111"/>
      <c r="AA160" s="111"/>
      <c r="AB160" s="111"/>
      <c r="AC160" s="111"/>
      <c r="AD160" s="111"/>
      <c r="AE160" s="111"/>
      <c r="AF160" s="111"/>
      <c r="AG160" s="111"/>
      <c r="AH160" s="111"/>
      <c r="AI160" s="111"/>
      <c r="AJ160" s="111"/>
      <c r="AK160" s="111"/>
      <c r="AL160" s="111"/>
      <c r="AM160" s="111"/>
      <c r="AN160" s="111"/>
      <c r="AO160" s="111"/>
      <c r="AP160" s="111"/>
      <c r="AQ160" s="111"/>
      <c r="AR160" s="111"/>
    </row>
    <row r="161" spans="1:44" s="113" customFormat="1" ht="65.25" customHeight="1" thickBot="1">
      <c r="A161" s="111"/>
      <c r="B161" s="225">
        <v>833</v>
      </c>
      <c r="C161" s="198" t="s">
        <v>91</v>
      </c>
      <c r="D161" s="29" t="s">
        <v>123</v>
      </c>
      <c r="E161" s="29">
        <v>2.0299999999999998</v>
      </c>
      <c r="F161" s="29">
        <v>2.78</v>
      </c>
      <c r="G161" s="29">
        <v>3.08</v>
      </c>
      <c r="H161" s="30">
        <v>45.77</v>
      </c>
      <c r="I161" s="125"/>
      <c r="J161" s="111"/>
      <c r="K161" s="111"/>
      <c r="L161" s="111"/>
      <c r="M161" s="111"/>
      <c r="N161" s="111"/>
      <c r="O161" s="112"/>
      <c r="P161" s="111"/>
      <c r="Q161" s="111"/>
      <c r="R161" s="111"/>
      <c r="S161" s="111"/>
      <c r="T161" s="111"/>
      <c r="U161" s="111"/>
      <c r="V161" s="111"/>
      <c r="W161" s="111"/>
      <c r="X161" s="111"/>
      <c r="Y161" s="111"/>
      <c r="Z161" s="111"/>
      <c r="AA161" s="111"/>
      <c r="AB161" s="111"/>
      <c r="AC161" s="111"/>
      <c r="AD161" s="111"/>
      <c r="AE161" s="111"/>
      <c r="AF161" s="111"/>
      <c r="AG161" s="111"/>
      <c r="AH161" s="111"/>
      <c r="AI161" s="111"/>
      <c r="AJ161" s="111"/>
      <c r="AK161" s="111"/>
      <c r="AL161" s="111"/>
      <c r="AM161" s="111"/>
      <c r="AN161" s="111"/>
      <c r="AO161" s="111"/>
      <c r="AP161" s="111"/>
      <c r="AQ161" s="111"/>
      <c r="AR161" s="111"/>
    </row>
    <row r="162" spans="1:44" s="113" customFormat="1" ht="65.25" customHeight="1" thickBot="1">
      <c r="A162" s="111"/>
      <c r="B162" s="126">
        <v>377</v>
      </c>
      <c r="C162" s="127" t="s">
        <v>31</v>
      </c>
      <c r="D162" s="26">
        <v>200</v>
      </c>
      <c r="E162" s="25">
        <v>9.02</v>
      </c>
      <c r="F162" s="25">
        <v>2.2799999999999998</v>
      </c>
      <c r="G162" s="25">
        <v>15.42</v>
      </c>
      <c r="H162" s="25">
        <v>114.66</v>
      </c>
      <c r="I162" s="125"/>
      <c r="J162" s="111"/>
      <c r="K162" s="111"/>
      <c r="L162" s="111"/>
      <c r="M162" s="111"/>
      <c r="N162" s="111"/>
      <c r="O162" s="112"/>
      <c r="P162" s="111"/>
      <c r="Q162" s="111"/>
      <c r="R162" s="111"/>
      <c r="S162" s="111"/>
      <c r="T162" s="111"/>
      <c r="U162" s="111"/>
      <c r="V162" s="111"/>
      <c r="W162" s="111"/>
      <c r="X162" s="111"/>
      <c r="Y162" s="111"/>
      <c r="Z162" s="111"/>
      <c r="AA162" s="111"/>
      <c r="AB162" s="111"/>
      <c r="AC162" s="111"/>
      <c r="AD162" s="111"/>
      <c r="AE162" s="111"/>
      <c r="AF162" s="111"/>
      <c r="AG162" s="111"/>
      <c r="AH162" s="111"/>
      <c r="AI162" s="111"/>
      <c r="AJ162" s="111"/>
      <c r="AK162" s="111"/>
      <c r="AL162" s="111"/>
      <c r="AM162" s="111"/>
      <c r="AN162" s="111"/>
      <c r="AO162" s="111"/>
      <c r="AP162" s="111"/>
      <c r="AQ162" s="111"/>
      <c r="AR162" s="111"/>
    </row>
    <row r="163" spans="1:44" s="113" customFormat="1" ht="65.25" customHeight="1">
      <c r="A163" s="111"/>
      <c r="B163" s="46"/>
      <c r="C163" s="131" t="s">
        <v>22</v>
      </c>
      <c r="D163" s="26">
        <v>40</v>
      </c>
      <c r="E163" s="25">
        <v>3.04</v>
      </c>
      <c r="F163" s="25">
        <v>0.32</v>
      </c>
      <c r="G163" s="25">
        <v>19.440000000000001</v>
      </c>
      <c r="H163" s="25">
        <v>92.8</v>
      </c>
      <c r="I163" s="125"/>
      <c r="J163" s="111"/>
      <c r="K163" s="111"/>
      <c r="L163" s="111"/>
      <c r="M163" s="111"/>
      <c r="N163" s="111"/>
      <c r="O163" s="112"/>
      <c r="P163" s="111"/>
      <c r="Q163" s="111"/>
      <c r="R163" s="111"/>
      <c r="S163" s="111"/>
      <c r="T163" s="111"/>
      <c r="U163" s="111"/>
      <c r="V163" s="111"/>
      <c r="W163" s="111"/>
      <c r="X163" s="111"/>
      <c r="Y163" s="111"/>
      <c r="Z163" s="111"/>
      <c r="AA163" s="111"/>
      <c r="AB163" s="111"/>
      <c r="AC163" s="111"/>
      <c r="AD163" s="111"/>
      <c r="AE163" s="111"/>
      <c r="AF163" s="111"/>
      <c r="AG163" s="111"/>
      <c r="AH163" s="111"/>
      <c r="AI163" s="111"/>
      <c r="AJ163" s="111"/>
      <c r="AK163" s="111"/>
      <c r="AL163" s="111"/>
      <c r="AM163" s="111"/>
      <c r="AN163" s="111"/>
      <c r="AO163" s="111"/>
      <c r="AP163" s="111"/>
      <c r="AQ163" s="111"/>
      <c r="AR163" s="111"/>
    </row>
    <row r="164" spans="1:44" s="113" customFormat="1" ht="65.25" customHeight="1">
      <c r="A164" s="111"/>
      <c r="B164" s="198"/>
      <c r="C164" s="199" t="s">
        <v>19</v>
      </c>
      <c r="D164" s="31">
        <v>710</v>
      </c>
      <c r="E164" s="189">
        <f>SUM(E159:E163)</f>
        <v>26.099999999999998</v>
      </c>
      <c r="F164" s="189">
        <f t="shared" ref="F164:H164" si="14">SUM(F159:F163)</f>
        <v>26.92</v>
      </c>
      <c r="G164" s="189">
        <f t="shared" si="14"/>
        <v>100.98</v>
      </c>
      <c r="H164" s="171">
        <f t="shared" si="14"/>
        <v>750.46999999999991</v>
      </c>
      <c r="I164" s="125"/>
      <c r="J164" s="111"/>
      <c r="K164" s="111"/>
      <c r="L164" s="111"/>
      <c r="M164" s="111"/>
      <c r="N164" s="111"/>
      <c r="O164" s="112"/>
      <c r="P164" s="111"/>
      <c r="Q164" s="111"/>
      <c r="R164" s="111"/>
      <c r="S164" s="111"/>
      <c r="T164" s="111"/>
      <c r="U164" s="111"/>
      <c r="V164" s="111"/>
      <c r="W164" s="111"/>
      <c r="X164" s="111"/>
      <c r="Y164" s="111"/>
      <c r="Z164" s="111"/>
      <c r="AA164" s="111"/>
      <c r="AB164" s="111"/>
      <c r="AC164" s="111"/>
      <c r="AD164" s="111"/>
      <c r="AE164" s="111"/>
      <c r="AF164" s="111"/>
      <c r="AG164" s="111"/>
      <c r="AH164" s="111"/>
      <c r="AI164" s="111"/>
      <c r="AJ164" s="111"/>
      <c r="AK164" s="111"/>
      <c r="AL164" s="111"/>
      <c r="AM164" s="111"/>
      <c r="AN164" s="111"/>
      <c r="AO164" s="111"/>
      <c r="AP164" s="111"/>
      <c r="AQ164" s="111"/>
      <c r="AR164" s="111"/>
    </row>
    <row r="165" spans="1:44" ht="62.25" customHeight="1">
      <c r="A165" s="9"/>
      <c r="B165" s="53"/>
      <c r="C165" s="32" t="s">
        <v>52</v>
      </c>
      <c r="D165" s="29">
        <v>1236</v>
      </c>
      <c r="E165" s="34">
        <f>E157+E164</f>
        <v>44.199999999999996</v>
      </c>
      <c r="F165" s="34">
        <f t="shared" ref="F165:H165" si="15">F157+F164</f>
        <v>46.510000000000005</v>
      </c>
      <c r="G165" s="34">
        <f t="shared" si="15"/>
        <v>176.9</v>
      </c>
      <c r="H165" s="60">
        <f t="shared" si="15"/>
        <v>1326.9699999999998</v>
      </c>
      <c r="I165" s="7"/>
      <c r="J165" s="9"/>
      <c r="K165" s="9"/>
      <c r="L165" s="9"/>
      <c r="M165" s="9"/>
      <c r="N165" s="9"/>
      <c r="O165" s="35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</row>
    <row r="166" spans="1:44" ht="62.25">
      <c r="A166" s="9"/>
      <c r="B166" s="15" t="s">
        <v>45</v>
      </c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</row>
    <row r="167" spans="1:44" ht="62.25">
      <c r="A167" s="9"/>
      <c r="B167" s="18" t="s">
        <v>33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</row>
    <row r="168" spans="1:44" ht="62.25">
      <c r="A168" s="9"/>
      <c r="B168" s="18" t="s">
        <v>6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</row>
    <row r="169" spans="1:44" ht="63" thickBot="1">
      <c r="A169" s="9"/>
      <c r="B169" s="18" t="s">
        <v>25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</row>
    <row r="170" spans="1:44" ht="72" customHeight="1" thickBot="1">
      <c r="A170" s="9"/>
      <c r="B170" s="36" t="s">
        <v>7</v>
      </c>
      <c r="C170" s="271" t="s">
        <v>9</v>
      </c>
      <c r="D170" s="271" t="s">
        <v>10</v>
      </c>
      <c r="E170" s="268" t="s">
        <v>11</v>
      </c>
      <c r="F170" s="269"/>
      <c r="G170" s="270"/>
      <c r="H170" s="308" t="s">
        <v>49</v>
      </c>
      <c r="I170" s="7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</row>
    <row r="171" spans="1:44" ht="62.25" thickBot="1">
      <c r="A171" s="9"/>
      <c r="B171" s="41" t="s">
        <v>8</v>
      </c>
      <c r="C171" s="272"/>
      <c r="D171" s="272"/>
      <c r="E171" s="36" t="s">
        <v>12</v>
      </c>
      <c r="F171" s="36" t="s">
        <v>38</v>
      </c>
      <c r="G171" s="36" t="s">
        <v>14</v>
      </c>
      <c r="H171" s="343"/>
      <c r="I171" s="7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</row>
    <row r="172" spans="1:44" ht="62.25" thickBot="1">
      <c r="A172" s="9"/>
      <c r="B172" s="268" t="s">
        <v>15</v>
      </c>
      <c r="C172" s="269"/>
      <c r="D172" s="269"/>
      <c r="E172" s="269"/>
      <c r="F172" s="269"/>
      <c r="G172" s="269"/>
      <c r="H172" s="269"/>
      <c r="I172" s="7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</row>
    <row r="173" spans="1:44" s="113" customFormat="1" ht="65.25" customHeight="1" thickBot="1">
      <c r="A173" s="111"/>
      <c r="B173" s="25">
        <v>302</v>
      </c>
      <c r="C173" s="55" t="s">
        <v>94</v>
      </c>
      <c r="D173" s="25" t="s">
        <v>126</v>
      </c>
      <c r="E173" s="25">
        <v>3.6</v>
      </c>
      <c r="F173" s="25">
        <v>4.32</v>
      </c>
      <c r="G173" s="25">
        <v>37.53</v>
      </c>
      <c r="H173" s="25">
        <v>203.55</v>
      </c>
      <c r="I173" s="125"/>
      <c r="J173" s="111"/>
      <c r="K173" s="111"/>
      <c r="L173" s="111"/>
      <c r="M173" s="111"/>
      <c r="N173" s="111"/>
      <c r="O173" s="112"/>
      <c r="P173" s="111"/>
      <c r="Q173" s="111"/>
      <c r="R173" s="111"/>
      <c r="S173" s="111"/>
      <c r="T173" s="111"/>
      <c r="U173" s="111"/>
      <c r="V173" s="111"/>
      <c r="W173" s="111"/>
      <c r="X173" s="111"/>
      <c r="Y173" s="111"/>
      <c r="Z173" s="111"/>
      <c r="AA173" s="111"/>
      <c r="AB173" s="111"/>
      <c r="AC173" s="111"/>
      <c r="AD173" s="111"/>
      <c r="AE173" s="111"/>
      <c r="AF173" s="111"/>
      <c r="AG173" s="111"/>
      <c r="AH173" s="111"/>
      <c r="AI173" s="111"/>
      <c r="AJ173" s="111"/>
      <c r="AK173" s="111"/>
      <c r="AL173" s="111"/>
      <c r="AM173" s="111"/>
      <c r="AN173" s="111"/>
      <c r="AO173" s="111"/>
      <c r="AP173" s="111"/>
      <c r="AQ173" s="111"/>
      <c r="AR173" s="111"/>
    </row>
    <row r="174" spans="1:44" s="113" customFormat="1" ht="125.25" customHeight="1" thickBot="1">
      <c r="A174" s="111"/>
      <c r="B174" s="25">
        <v>229</v>
      </c>
      <c r="C174" s="55" t="s">
        <v>112</v>
      </c>
      <c r="D174" s="25" t="s">
        <v>127</v>
      </c>
      <c r="E174" s="25">
        <v>11.55</v>
      </c>
      <c r="F174" s="25">
        <v>11.73</v>
      </c>
      <c r="G174" s="25">
        <v>5.44</v>
      </c>
      <c r="H174" s="25">
        <v>125</v>
      </c>
      <c r="I174" s="125"/>
      <c r="J174" s="111"/>
      <c r="K174" s="111"/>
      <c r="L174" s="111"/>
      <c r="M174" s="111"/>
      <c r="N174" s="111"/>
      <c r="O174" s="112"/>
      <c r="P174" s="111"/>
      <c r="Q174" s="111"/>
      <c r="R174" s="111"/>
      <c r="S174" s="111"/>
      <c r="T174" s="111"/>
      <c r="U174" s="111"/>
      <c r="V174" s="111"/>
      <c r="W174" s="111"/>
      <c r="X174" s="111"/>
      <c r="Y174" s="111"/>
      <c r="Z174" s="111"/>
      <c r="AA174" s="111"/>
      <c r="AB174" s="111"/>
      <c r="AC174" s="111"/>
      <c r="AD174" s="111"/>
      <c r="AE174" s="111"/>
      <c r="AF174" s="111"/>
      <c r="AG174" s="111"/>
      <c r="AH174" s="111"/>
      <c r="AI174" s="111"/>
      <c r="AJ174" s="111"/>
      <c r="AK174" s="111"/>
      <c r="AL174" s="111"/>
      <c r="AM174" s="111"/>
      <c r="AN174" s="111"/>
      <c r="AO174" s="111"/>
      <c r="AP174" s="111"/>
      <c r="AQ174" s="111"/>
      <c r="AR174" s="111"/>
    </row>
    <row r="175" spans="1:44" s="113" customFormat="1" ht="65.25" customHeight="1" thickBot="1">
      <c r="A175" s="111"/>
      <c r="B175" s="26">
        <v>349</v>
      </c>
      <c r="C175" s="43" t="s">
        <v>28</v>
      </c>
      <c r="D175" s="26">
        <v>200</v>
      </c>
      <c r="E175" s="25">
        <v>0.04</v>
      </c>
      <c r="F175" s="25">
        <v>0</v>
      </c>
      <c r="G175" s="25">
        <v>13.4</v>
      </c>
      <c r="H175" s="25">
        <v>94.2</v>
      </c>
      <c r="I175" s="125"/>
      <c r="J175" s="111"/>
      <c r="K175" s="111"/>
      <c r="L175" s="111"/>
      <c r="M175" s="111"/>
      <c r="N175" s="111"/>
      <c r="O175" s="112"/>
      <c r="P175" s="111"/>
      <c r="Q175" s="111"/>
      <c r="R175" s="111"/>
      <c r="S175" s="111"/>
      <c r="T175" s="111"/>
      <c r="U175" s="111"/>
      <c r="V175" s="111"/>
      <c r="W175" s="111"/>
      <c r="X175" s="111"/>
      <c r="Y175" s="111"/>
      <c r="Z175" s="111"/>
      <c r="AA175" s="111"/>
      <c r="AB175" s="111"/>
      <c r="AC175" s="111"/>
      <c r="AD175" s="111"/>
      <c r="AE175" s="111"/>
      <c r="AF175" s="111"/>
      <c r="AG175" s="111"/>
      <c r="AH175" s="111"/>
      <c r="AI175" s="111"/>
      <c r="AJ175" s="111"/>
      <c r="AK175" s="111"/>
      <c r="AL175" s="111"/>
      <c r="AM175" s="111"/>
      <c r="AN175" s="111"/>
      <c r="AO175" s="111"/>
      <c r="AP175" s="111"/>
      <c r="AQ175" s="111"/>
      <c r="AR175" s="111"/>
    </row>
    <row r="176" spans="1:44" s="113" customFormat="1" ht="65.25" customHeight="1" thickBot="1">
      <c r="A176" s="111"/>
      <c r="B176" s="25"/>
      <c r="C176" s="136" t="s">
        <v>22</v>
      </c>
      <c r="D176" s="40">
        <v>40</v>
      </c>
      <c r="E176" s="40">
        <v>3.04</v>
      </c>
      <c r="F176" s="40">
        <v>0.32</v>
      </c>
      <c r="G176" s="40">
        <v>19.440000000000001</v>
      </c>
      <c r="H176" s="49">
        <v>92.8</v>
      </c>
      <c r="I176" s="125"/>
      <c r="J176" s="111"/>
      <c r="K176" s="111"/>
      <c r="L176" s="111"/>
      <c r="M176" s="111"/>
      <c r="N176" s="111"/>
      <c r="O176" s="112"/>
      <c r="P176" s="111"/>
      <c r="Q176" s="111"/>
      <c r="R176" s="111"/>
      <c r="S176" s="111"/>
      <c r="T176" s="111"/>
      <c r="U176" s="111"/>
      <c r="V176" s="111"/>
      <c r="W176" s="111"/>
      <c r="X176" s="111"/>
      <c r="Y176" s="111"/>
      <c r="Z176" s="111"/>
      <c r="AA176" s="111"/>
      <c r="AB176" s="111"/>
      <c r="AC176" s="111"/>
      <c r="AD176" s="111"/>
      <c r="AE176" s="111"/>
      <c r="AF176" s="111"/>
      <c r="AG176" s="111"/>
      <c r="AH176" s="111"/>
      <c r="AI176" s="111"/>
      <c r="AJ176" s="111"/>
      <c r="AK176" s="111"/>
      <c r="AL176" s="111"/>
      <c r="AM176" s="111"/>
      <c r="AN176" s="111"/>
      <c r="AO176" s="111"/>
      <c r="AP176" s="111"/>
      <c r="AQ176" s="111"/>
      <c r="AR176" s="111"/>
    </row>
    <row r="177" spans="1:44" s="113" customFormat="1" ht="65.25" customHeight="1" thickBot="1">
      <c r="A177" s="111"/>
      <c r="B177" s="153"/>
      <c r="C177" s="144" t="s">
        <v>19</v>
      </c>
      <c r="D177" s="153">
        <v>536</v>
      </c>
      <c r="E177" s="144">
        <f t="shared" ref="E177:H177" si="16">SUM(E166:E176)</f>
        <v>18.23</v>
      </c>
      <c r="F177" s="144">
        <f t="shared" si="16"/>
        <v>16.37</v>
      </c>
      <c r="G177" s="144">
        <f t="shared" si="16"/>
        <v>75.81</v>
      </c>
      <c r="H177" s="144">
        <f t="shared" si="16"/>
        <v>515.54999999999995</v>
      </c>
      <c r="I177" s="125"/>
      <c r="J177" s="111"/>
      <c r="K177" s="111"/>
      <c r="L177" s="111"/>
      <c r="M177" s="111"/>
      <c r="N177" s="111"/>
      <c r="O177" s="112"/>
      <c r="P177" s="111"/>
      <c r="Q177" s="111"/>
      <c r="R177" s="111"/>
      <c r="S177" s="111"/>
      <c r="T177" s="111"/>
      <c r="U177" s="111"/>
      <c r="V177" s="111"/>
      <c r="W177" s="111"/>
      <c r="X177" s="111"/>
      <c r="Y177" s="111"/>
      <c r="Z177" s="111"/>
      <c r="AA177" s="111"/>
      <c r="AB177" s="111"/>
      <c r="AC177" s="111"/>
      <c r="AD177" s="111"/>
      <c r="AE177" s="111"/>
      <c r="AF177" s="111"/>
      <c r="AG177" s="111"/>
      <c r="AH177" s="111"/>
      <c r="AI177" s="111"/>
      <c r="AJ177" s="111"/>
      <c r="AK177" s="111"/>
      <c r="AL177" s="111"/>
      <c r="AM177" s="111"/>
      <c r="AN177" s="111"/>
      <c r="AO177" s="111"/>
      <c r="AP177" s="111"/>
      <c r="AQ177" s="111"/>
      <c r="AR177" s="111"/>
    </row>
    <row r="178" spans="1:44" s="113" customFormat="1" ht="65.25" customHeight="1" thickBot="1">
      <c r="A178" s="111"/>
      <c r="B178" s="278" t="s">
        <v>50</v>
      </c>
      <c r="C178" s="279"/>
      <c r="D178" s="279"/>
      <c r="E178" s="279"/>
      <c r="F178" s="279"/>
      <c r="G178" s="279"/>
      <c r="H178" s="279"/>
      <c r="I178" s="125"/>
      <c r="J178" s="111"/>
      <c r="K178" s="111"/>
      <c r="L178" s="111"/>
      <c r="M178" s="111"/>
      <c r="N178" s="111"/>
      <c r="O178" s="112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1"/>
      <c r="AG178" s="111"/>
      <c r="AH178" s="111"/>
      <c r="AI178" s="111"/>
      <c r="AJ178" s="111"/>
      <c r="AK178" s="111"/>
      <c r="AL178" s="111"/>
      <c r="AM178" s="111"/>
      <c r="AN178" s="111"/>
      <c r="AO178" s="111"/>
      <c r="AP178" s="111"/>
      <c r="AQ178" s="111"/>
      <c r="AR178" s="111"/>
    </row>
    <row r="179" spans="1:44" s="113" customFormat="1" ht="65.25" customHeight="1">
      <c r="A179" s="111"/>
      <c r="B179" s="202">
        <v>82</v>
      </c>
      <c r="C179" s="201" t="s">
        <v>95</v>
      </c>
      <c r="D179" s="202" t="s">
        <v>121</v>
      </c>
      <c r="E179" s="203">
        <v>7.9</v>
      </c>
      <c r="F179" s="203">
        <v>10.94</v>
      </c>
      <c r="G179" s="203">
        <v>35.619999999999997</v>
      </c>
      <c r="H179" s="203">
        <v>255.7</v>
      </c>
      <c r="I179" s="125"/>
      <c r="J179" s="111"/>
      <c r="K179" s="111"/>
      <c r="L179" s="111"/>
      <c r="M179" s="111"/>
      <c r="N179" s="111"/>
      <c r="O179" s="112"/>
      <c r="P179" s="111"/>
      <c r="Q179" s="111"/>
      <c r="R179" s="111"/>
      <c r="S179" s="111"/>
      <c r="T179" s="111"/>
      <c r="U179" s="111"/>
      <c r="V179" s="111"/>
      <c r="W179" s="111"/>
      <c r="X179" s="111"/>
      <c r="Y179" s="111"/>
      <c r="Z179" s="111"/>
      <c r="AA179" s="111"/>
      <c r="AB179" s="111"/>
      <c r="AC179" s="111"/>
      <c r="AD179" s="111"/>
      <c r="AE179" s="111"/>
      <c r="AF179" s="111"/>
      <c r="AG179" s="111"/>
      <c r="AH179" s="111"/>
      <c r="AI179" s="111"/>
      <c r="AJ179" s="111"/>
      <c r="AK179" s="111"/>
      <c r="AL179" s="111"/>
      <c r="AM179" s="111"/>
      <c r="AN179" s="111"/>
      <c r="AO179" s="111"/>
      <c r="AP179" s="111"/>
      <c r="AQ179" s="111"/>
      <c r="AR179" s="111"/>
    </row>
    <row r="180" spans="1:44" s="113" customFormat="1" ht="65.25" customHeight="1">
      <c r="A180" s="111"/>
      <c r="B180" s="180">
        <v>694</v>
      </c>
      <c r="C180" s="181" t="s">
        <v>21</v>
      </c>
      <c r="D180" s="182">
        <v>150</v>
      </c>
      <c r="E180" s="183">
        <v>12.62</v>
      </c>
      <c r="F180" s="183">
        <v>12.09</v>
      </c>
      <c r="G180" s="183">
        <v>22.38</v>
      </c>
      <c r="H180" s="184">
        <v>258.83999999999997</v>
      </c>
      <c r="I180" s="125"/>
      <c r="J180" s="111"/>
      <c r="K180" s="111"/>
      <c r="L180" s="111"/>
      <c r="M180" s="111"/>
      <c r="N180" s="111"/>
      <c r="O180" s="112"/>
      <c r="P180" s="111"/>
      <c r="Q180" s="111"/>
      <c r="R180" s="111"/>
      <c r="S180" s="111"/>
      <c r="T180" s="111"/>
      <c r="U180" s="111"/>
      <c r="V180" s="111"/>
      <c r="W180" s="111"/>
      <c r="X180" s="111"/>
      <c r="Y180" s="111"/>
      <c r="Z180" s="111"/>
      <c r="AA180" s="111"/>
      <c r="AB180" s="111"/>
      <c r="AC180" s="111"/>
      <c r="AD180" s="111"/>
      <c r="AE180" s="111"/>
      <c r="AF180" s="111"/>
      <c r="AG180" s="111"/>
      <c r="AH180" s="111"/>
      <c r="AI180" s="111"/>
      <c r="AJ180" s="111"/>
      <c r="AK180" s="111"/>
      <c r="AL180" s="111"/>
      <c r="AM180" s="111"/>
      <c r="AN180" s="111"/>
      <c r="AO180" s="111"/>
      <c r="AP180" s="111"/>
      <c r="AQ180" s="111"/>
      <c r="AR180" s="111"/>
    </row>
    <row r="181" spans="1:44" s="113" customFormat="1" ht="65.25" customHeight="1" thickBot="1">
      <c r="A181" s="111"/>
      <c r="B181" s="133">
        <v>833</v>
      </c>
      <c r="C181" s="134" t="s">
        <v>91</v>
      </c>
      <c r="D181" s="57" t="s">
        <v>123</v>
      </c>
      <c r="E181" s="42">
        <v>2.0299999999999998</v>
      </c>
      <c r="F181" s="42">
        <v>2.78</v>
      </c>
      <c r="G181" s="42">
        <v>3.08</v>
      </c>
      <c r="H181" s="42">
        <v>45.77</v>
      </c>
      <c r="I181" s="125"/>
      <c r="J181" s="111"/>
      <c r="K181" s="111"/>
      <c r="L181" s="111"/>
      <c r="M181" s="111"/>
      <c r="N181" s="111"/>
      <c r="O181" s="112"/>
      <c r="P181" s="111"/>
      <c r="Q181" s="111"/>
      <c r="R181" s="111"/>
      <c r="S181" s="111"/>
      <c r="T181" s="111"/>
      <c r="U181" s="111"/>
      <c r="V181" s="111"/>
      <c r="W181" s="111"/>
      <c r="X181" s="111"/>
      <c r="Y181" s="111"/>
      <c r="Z181" s="111"/>
      <c r="AA181" s="111"/>
      <c r="AB181" s="111"/>
      <c r="AC181" s="111"/>
      <c r="AD181" s="111"/>
      <c r="AE181" s="111"/>
      <c r="AF181" s="111"/>
      <c r="AG181" s="111"/>
      <c r="AH181" s="111"/>
      <c r="AI181" s="111"/>
      <c r="AJ181" s="111"/>
      <c r="AK181" s="111"/>
      <c r="AL181" s="111"/>
      <c r="AM181" s="111"/>
      <c r="AN181" s="111"/>
      <c r="AO181" s="111"/>
      <c r="AP181" s="111"/>
      <c r="AQ181" s="111"/>
      <c r="AR181" s="111"/>
    </row>
    <row r="182" spans="1:44" s="113" customFormat="1" ht="65.25" customHeight="1" thickBot="1">
      <c r="A182" s="111"/>
      <c r="B182" s="126">
        <v>859</v>
      </c>
      <c r="C182" s="127" t="s">
        <v>88</v>
      </c>
      <c r="D182" s="26">
        <v>200</v>
      </c>
      <c r="E182" s="26">
        <v>0.2</v>
      </c>
      <c r="F182" s="26">
        <v>0.2</v>
      </c>
      <c r="G182" s="26">
        <v>22.3</v>
      </c>
      <c r="H182" s="26">
        <v>110</v>
      </c>
      <c r="I182" s="125"/>
      <c r="J182" s="111"/>
      <c r="K182" s="111"/>
      <c r="L182" s="111"/>
      <c r="M182" s="111"/>
      <c r="N182" s="111"/>
      <c r="O182" s="112"/>
      <c r="P182" s="111"/>
      <c r="Q182" s="111"/>
      <c r="R182" s="111"/>
      <c r="S182" s="111"/>
      <c r="T182" s="111"/>
      <c r="U182" s="111"/>
      <c r="V182" s="111"/>
      <c r="W182" s="111"/>
      <c r="X182" s="111"/>
      <c r="Y182" s="111"/>
      <c r="Z182" s="111"/>
      <c r="AA182" s="111"/>
      <c r="AB182" s="111"/>
      <c r="AC182" s="111"/>
      <c r="AD182" s="111"/>
      <c r="AE182" s="111"/>
      <c r="AF182" s="111"/>
      <c r="AG182" s="111"/>
      <c r="AH182" s="111"/>
      <c r="AI182" s="111"/>
      <c r="AJ182" s="111"/>
      <c r="AK182" s="111"/>
      <c r="AL182" s="111"/>
      <c r="AM182" s="111"/>
      <c r="AN182" s="111"/>
      <c r="AO182" s="111"/>
      <c r="AP182" s="111"/>
      <c r="AQ182" s="111"/>
      <c r="AR182" s="111"/>
    </row>
    <row r="183" spans="1:44" s="113" customFormat="1" ht="65.25" customHeight="1" thickBot="1">
      <c r="A183" s="111"/>
      <c r="B183" s="46"/>
      <c r="C183" s="135" t="s">
        <v>22</v>
      </c>
      <c r="D183" s="51">
        <v>40</v>
      </c>
      <c r="E183" s="51">
        <v>3.04</v>
      </c>
      <c r="F183" s="51">
        <v>0.32</v>
      </c>
      <c r="G183" s="51">
        <v>19.440000000000001</v>
      </c>
      <c r="H183" s="52">
        <v>92.8</v>
      </c>
      <c r="I183" s="125"/>
      <c r="J183" s="111"/>
      <c r="K183" s="111"/>
      <c r="L183" s="111"/>
      <c r="M183" s="111"/>
      <c r="N183" s="111"/>
      <c r="O183" s="112"/>
      <c r="P183" s="111"/>
      <c r="Q183" s="111"/>
      <c r="R183" s="111"/>
      <c r="S183" s="111"/>
      <c r="T183" s="111"/>
      <c r="U183" s="111"/>
      <c r="V183" s="111"/>
      <c r="W183" s="111"/>
      <c r="X183" s="111"/>
      <c r="Y183" s="111"/>
      <c r="Z183" s="111"/>
      <c r="AA183" s="111"/>
      <c r="AB183" s="111"/>
      <c r="AC183" s="111"/>
      <c r="AD183" s="111"/>
      <c r="AE183" s="111"/>
      <c r="AF183" s="111"/>
      <c r="AG183" s="111"/>
      <c r="AH183" s="111"/>
      <c r="AI183" s="111"/>
      <c r="AJ183" s="111"/>
      <c r="AK183" s="111"/>
      <c r="AL183" s="111"/>
      <c r="AM183" s="111"/>
      <c r="AN183" s="111"/>
      <c r="AO183" s="111"/>
      <c r="AP183" s="111"/>
      <c r="AQ183" s="111"/>
      <c r="AR183" s="111"/>
    </row>
    <row r="184" spans="1:44" s="113" customFormat="1" ht="65.25" customHeight="1">
      <c r="A184" s="111"/>
      <c r="B184" s="211"/>
      <c r="C184" s="199" t="s">
        <v>19</v>
      </c>
      <c r="D184" s="212">
        <v>710</v>
      </c>
      <c r="E184" s="213">
        <f>SUM(E179:E183)</f>
        <v>25.79</v>
      </c>
      <c r="F184" s="213">
        <f t="shared" ref="F184:H184" si="17">SUM(F179:F183)</f>
        <v>26.330000000000002</v>
      </c>
      <c r="G184" s="213">
        <f t="shared" si="17"/>
        <v>102.82</v>
      </c>
      <c r="H184" s="214">
        <f t="shared" si="17"/>
        <v>763.1099999999999</v>
      </c>
      <c r="I184" s="125"/>
      <c r="J184" s="111"/>
      <c r="K184" s="111"/>
      <c r="L184" s="111"/>
      <c r="M184" s="111"/>
      <c r="N184" s="111"/>
      <c r="O184" s="112"/>
      <c r="P184" s="111"/>
      <c r="Q184" s="111"/>
      <c r="R184" s="111"/>
      <c r="S184" s="111"/>
      <c r="T184" s="111"/>
      <c r="U184" s="111"/>
      <c r="V184" s="111"/>
      <c r="W184" s="111"/>
      <c r="X184" s="111"/>
      <c r="Y184" s="111"/>
      <c r="Z184" s="111"/>
      <c r="AA184" s="111"/>
      <c r="AB184" s="111"/>
      <c r="AC184" s="111"/>
      <c r="AD184" s="111"/>
      <c r="AE184" s="111"/>
      <c r="AF184" s="111"/>
      <c r="AG184" s="111"/>
      <c r="AH184" s="111"/>
      <c r="AI184" s="111"/>
      <c r="AJ184" s="111"/>
      <c r="AK184" s="111"/>
      <c r="AL184" s="111"/>
      <c r="AM184" s="111"/>
      <c r="AN184" s="111"/>
      <c r="AO184" s="111"/>
      <c r="AP184" s="111"/>
      <c r="AQ184" s="111"/>
      <c r="AR184" s="111"/>
    </row>
    <row r="185" spans="1:44" s="113" customFormat="1" ht="50.25" customHeight="1">
      <c r="A185" s="111"/>
      <c r="B185" s="29"/>
      <c r="C185" s="188" t="s">
        <v>52</v>
      </c>
      <c r="D185" s="29">
        <v>1246</v>
      </c>
      <c r="E185" s="38">
        <f>E177+E184</f>
        <v>44.019999999999996</v>
      </c>
      <c r="F185" s="38">
        <f t="shared" ref="F185:H185" si="18">F177+F184</f>
        <v>42.7</v>
      </c>
      <c r="G185" s="38">
        <f t="shared" si="18"/>
        <v>178.63</v>
      </c>
      <c r="H185" s="39">
        <f t="shared" si="18"/>
        <v>1278.6599999999999</v>
      </c>
      <c r="I185" s="125"/>
      <c r="J185" s="111"/>
      <c r="K185" s="111"/>
      <c r="L185" s="111"/>
      <c r="M185" s="111"/>
      <c r="N185" s="111"/>
      <c r="O185" s="112"/>
      <c r="P185" s="111"/>
      <c r="Q185" s="111"/>
      <c r="R185" s="111"/>
      <c r="S185" s="111"/>
      <c r="T185" s="111"/>
      <c r="U185" s="111"/>
      <c r="V185" s="111"/>
      <c r="W185" s="111"/>
      <c r="X185" s="111"/>
      <c r="Y185" s="111"/>
      <c r="Z185" s="111"/>
      <c r="AA185" s="111"/>
      <c r="AB185" s="111"/>
      <c r="AC185" s="111"/>
      <c r="AD185" s="111"/>
      <c r="AE185" s="111"/>
      <c r="AF185" s="111"/>
      <c r="AG185" s="111"/>
      <c r="AH185" s="111"/>
      <c r="AI185" s="111"/>
      <c r="AJ185" s="111"/>
      <c r="AK185" s="111"/>
      <c r="AL185" s="111"/>
      <c r="AM185" s="111"/>
      <c r="AN185" s="111"/>
      <c r="AO185" s="111"/>
      <c r="AP185" s="111"/>
      <c r="AQ185" s="111"/>
      <c r="AR185" s="111"/>
    </row>
    <row r="186" spans="1:44" ht="62.25">
      <c r="A186" s="9"/>
      <c r="B186" s="15" t="s">
        <v>40</v>
      </c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</row>
    <row r="187" spans="1:44" ht="62.25">
      <c r="A187" s="9"/>
      <c r="B187" s="18" t="s">
        <v>33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</row>
    <row r="188" spans="1:44" ht="62.25">
      <c r="A188" s="9"/>
      <c r="B188" s="18" t="s">
        <v>6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</row>
    <row r="189" spans="1:44" ht="63" thickBot="1">
      <c r="A189" s="9"/>
      <c r="B189" s="18" t="s">
        <v>25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</row>
    <row r="190" spans="1:44" ht="60" customHeight="1">
      <c r="A190" s="9"/>
      <c r="B190" s="36" t="s">
        <v>7</v>
      </c>
      <c r="C190" s="271" t="s">
        <v>9</v>
      </c>
      <c r="D190" s="271" t="s">
        <v>10</v>
      </c>
      <c r="E190" s="261" t="s">
        <v>11</v>
      </c>
      <c r="F190" s="263"/>
      <c r="G190" s="346"/>
      <c r="H190" s="271" t="s">
        <v>49</v>
      </c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</row>
    <row r="191" spans="1:44" ht="62.25" thickBot="1">
      <c r="A191" s="9"/>
      <c r="B191" s="41" t="s">
        <v>8</v>
      </c>
      <c r="C191" s="302"/>
      <c r="D191" s="302"/>
      <c r="E191" s="262"/>
      <c r="F191" s="349"/>
      <c r="G191" s="350"/>
      <c r="H191" s="302"/>
      <c r="I191" s="9"/>
      <c r="J191" s="9"/>
      <c r="K191" s="9"/>
      <c r="L191" s="9"/>
      <c r="M191" s="9"/>
      <c r="N191" s="9"/>
      <c r="O191" s="35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</row>
    <row r="192" spans="1:44" ht="61.5">
      <c r="A192" s="9"/>
      <c r="B192" s="62"/>
      <c r="C192" s="302"/>
      <c r="D192" s="302"/>
      <c r="E192" s="36" t="s">
        <v>12</v>
      </c>
      <c r="F192" s="36" t="s">
        <v>13</v>
      </c>
      <c r="G192" s="36" t="s">
        <v>14</v>
      </c>
      <c r="H192" s="334"/>
      <c r="I192" s="7"/>
      <c r="J192" s="9"/>
      <c r="K192" s="9"/>
      <c r="L192" s="9"/>
      <c r="M192" s="9"/>
      <c r="N192" s="9"/>
      <c r="O192" s="35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</row>
    <row r="193" spans="1:44" ht="62.25" thickBot="1">
      <c r="A193" s="9"/>
      <c r="B193" s="365" t="s">
        <v>15</v>
      </c>
      <c r="C193" s="366"/>
      <c r="D193" s="366"/>
      <c r="E193" s="366"/>
      <c r="F193" s="366"/>
      <c r="G193" s="366"/>
      <c r="H193" s="366"/>
      <c r="I193" s="7"/>
      <c r="J193" s="9"/>
      <c r="K193" s="9"/>
      <c r="L193" s="9"/>
      <c r="M193" s="9"/>
      <c r="N193" s="9"/>
      <c r="O193" s="35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</row>
    <row r="194" spans="1:44" ht="61.5">
      <c r="A194" s="9"/>
      <c r="B194" s="89"/>
      <c r="C194" s="89"/>
      <c r="D194" s="89"/>
      <c r="E194" s="89"/>
      <c r="F194" s="89"/>
      <c r="G194" s="89"/>
      <c r="H194" s="89"/>
      <c r="I194" s="7"/>
      <c r="J194" s="9"/>
      <c r="K194" s="9"/>
      <c r="L194" s="9"/>
      <c r="M194" s="9"/>
      <c r="N194" s="9"/>
      <c r="O194" s="35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</row>
    <row r="195" spans="1:44" ht="61.5">
      <c r="A195" s="9"/>
      <c r="B195" s="28"/>
      <c r="C195" s="91"/>
      <c r="D195" s="28"/>
      <c r="E195" s="28"/>
      <c r="F195" s="28"/>
      <c r="G195" s="28"/>
      <c r="H195" s="28"/>
      <c r="I195" s="7"/>
      <c r="J195" s="9"/>
      <c r="K195" s="9"/>
      <c r="L195" s="9"/>
      <c r="M195" s="9"/>
      <c r="N195" s="9"/>
      <c r="O195" s="35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</row>
    <row r="196" spans="1:44" s="113" customFormat="1" ht="65.25" customHeight="1" thickBot="1">
      <c r="A196" s="111"/>
      <c r="B196" s="42">
        <v>694</v>
      </c>
      <c r="C196" s="54" t="s">
        <v>21</v>
      </c>
      <c r="D196" s="42" t="s">
        <v>126</v>
      </c>
      <c r="E196" s="42">
        <v>3.06</v>
      </c>
      <c r="F196" s="42">
        <v>4.8</v>
      </c>
      <c r="G196" s="42">
        <v>20.45</v>
      </c>
      <c r="H196" s="42">
        <v>137.25</v>
      </c>
      <c r="I196" s="125"/>
      <c r="J196" s="111"/>
      <c r="K196" s="111"/>
      <c r="L196" s="111"/>
      <c r="M196" s="111"/>
      <c r="N196" s="111"/>
      <c r="O196" s="112"/>
      <c r="P196" s="111"/>
      <c r="Q196" s="111"/>
      <c r="R196" s="111"/>
      <c r="S196" s="111"/>
      <c r="T196" s="111"/>
      <c r="U196" s="111"/>
      <c r="V196" s="111"/>
      <c r="W196" s="111"/>
      <c r="X196" s="111"/>
      <c r="Y196" s="111"/>
      <c r="Z196" s="111"/>
      <c r="AA196" s="111"/>
      <c r="AB196" s="111"/>
      <c r="AC196" s="111"/>
      <c r="AD196" s="111"/>
      <c r="AE196" s="111"/>
      <c r="AF196" s="111"/>
      <c r="AG196" s="111"/>
      <c r="AH196" s="111"/>
      <c r="AI196" s="111"/>
      <c r="AJ196" s="111"/>
      <c r="AK196" s="111"/>
      <c r="AL196" s="111"/>
      <c r="AM196" s="111"/>
      <c r="AN196" s="111"/>
      <c r="AO196" s="111"/>
      <c r="AP196" s="111"/>
      <c r="AQ196" s="111"/>
      <c r="AR196" s="111"/>
    </row>
    <row r="197" spans="1:44" s="113" customFormat="1" ht="65.25" customHeight="1" thickBot="1">
      <c r="A197" s="111"/>
      <c r="B197" s="25">
        <v>246</v>
      </c>
      <c r="C197" s="55" t="s">
        <v>60</v>
      </c>
      <c r="D197" s="25" t="s">
        <v>127</v>
      </c>
      <c r="E197" s="25">
        <v>12.55</v>
      </c>
      <c r="F197" s="25">
        <v>8.77</v>
      </c>
      <c r="G197" s="25">
        <v>12.9</v>
      </c>
      <c r="H197" s="25">
        <v>154.91</v>
      </c>
      <c r="I197" s="125"/>
      <c r="J197" s="111"/>
      <c r="K197" s="111"/>
      <c r="L197" s="111"/>
      <c r="M197" s="111"/>
      <c r="N197" s="111"/>
      <c r="O197" s="112"/>
      <c r="P197" s="111"/>
      <c r="Q197" s="111"/>
      <c r="R197" s="111"/>
      <c r="S197" s="111"/>
      <c r="T197" s="111"/>
      <c r="U197" s="111"/>
      <c r="V197" s="111"/>
      <c r="W197" s="111"/>
      <c r="X197" s="111"/>
      <c r="Y197" s="111"/>
      <c r="Z197" s="111"/>
      <c r="AA197" s="111"/>
      <c r="AB197" s="111"/>
      <c r="AC197" s="111"/>
      <c r="AD197" s="111"/>
      <c r="AE197" s="111"/>
      <c r="AF197" s="111"/>
      <c r="AG197" s="111"/>
      <c r="AH197" s="111"/>
      <c r="AI197" s="111"/>
      <c r="AJ197" s="111"/>
      <c r="AK197" s="111"/>
      <c r="AL197" s="111"/>
      <c r="AM197" s="111"/>
      <c r="AN197" s="111"/>
      <c r="AO197" s="111"/>
      <c r="AP197" s="111"/>
      <c r="AQ197" s="111"/>
      <c r="AR197" s="111"/>
    </row>
    <row r="198" spans="1:44" s="113" customFormat="1" ht="65.25" customHeight="1" thickBot="1">
      <c r="A198" s="111"/>
      <c r="B198" s="25"/>
      <c r="C198" s="136" t="s">
        <v>22</v>
      </c>
      <c r="D198" s="40">
        <v>40</v>
      </c>
      <c r="E198" s="40">
        <v>3.04</v>
      </c>
      <c r="F198" s="40">
        <v>0.32</v>
      </c>
      <c r="G198" s="40">
        <v>19.440000000000001</v>
      </c>
      <c r="H198" s="49">
        <v>92.8</v>
      </c>
      <c r="I198" s="125"/>
      <c r="J198" s="111"/>
      <c r="K198" s="111"/>
      <c r="L198" s="111"/>
      <c r="M198" s="111"/>
      <c r="N198" s="111"/>
      <c r="O198" s="112"/>
      <c r="P198" s="111"/>
      <c r="Q198" s="111"/>
      <c r="R198" s="111"/>
      <c r="S198" s="111"/>
      <c r="T198" s="111"/>
      <c r="U198" s="111"/>
      <c r="V198" s="111"/>
      <c r="W198" s="111"/>
      <c r="X198" s="111"/>
      <c r="Y198" s="111"/>
      <c r="Z198" s="111"/>
      <c r="AA198" s="111"/>
      <c r="AB198" s="111"/>
      <c r="AC198" s="111"/>
      <c r="AD198" s="111"/>
      <c r="AE198" s="111"/>
      <c r="AF198" s="111"/>
      <c r="AG198" s="111"/>
      <c r="AH198" s="111"/>
      <c r="AI198" s="111"/>
      <c r="AJ198" s="111"/>
      <c r="AK198" s="111"/>
      <c r="AL198" s="111"/>
      <c r="AM198" s="111"/>
      <c r="AN198" s="111"/>
      <c r="AO198" s="111"/>
      <c r="AP198" s="111"/>
      <c r="AQ198" s="111"/>
      <c r="AR198" s="111"/>
    </row>
    <row r="199" spans="1:44" s="113" customFormat="1" ht="65.25" customHeight="1" thickBot="1">
      <c r="A199" s="111"/>
      <c r="B199" s="26">
        <v>377</v>
      </c>
      <c r="C199" s="122" t="s">
        <v>79</v>
      </c>
      <c r="D199" s="26">
        <v>200</v>
      </c>
      <c r="E199" s="25">
        <v>0.2</v>
      </c>
      <c r="F199" s="25">
        <v>2.2799999999999998</v>
      </c>
      <c r="G199" s="25">
        <v>15.42</v>
      </c>
      <c r="H199" s="25">
        <v>114.66</v>
      </c>
      <c r="I199" s="125"/>
      <c r="J199" s="111"/>
      <c r="K199" s="111"/>
      <c r="L199" s="111"/>
      <c r="M199" s="111"/>
      <c r="N199" s="111"/>
      <c r="O199" s="112"/>
      <c r="P199" s="111"/>
      <c r="Q199" s="111"/>
      <c r="R199" s="111"/>
      <c r="S199" s="111"/>
      <c r="T199" s="111"/>
      <c r="U199" s="111"/>
      <c r="V199" s="111"/>
      <c r="W199" s="111"/>
      <c r="X199" s="111"/>
      <c r="Y199" s="111"/>
      <c r="Z199" s="111"/>
      <c r="AA199" s="111"/>
      <c r="AB199" s="111"/>
      <c r="AC199" s="111"/>
      <c r="AD199" s="111"/>
      <c r="AE199" s="111"/>
      <c r="AF199" s="111"/>
      <c r="AG199" s="111"/>
      <c r="AH199" s="111"/>
      <c r="AI199" s="111"/>
      <c r="AJ199" s="111"/>
      <c r="AK199" s="111"/>
      <c r="AL199" s="111"/>
      <c r="AM199" s="111"/>
      <c r="AN199" s="111"/>
      <c r="AO199" s="111"/>
      <c r="AP199" s="111"/>
      <c r="AQ199" s="111"/>
      <c r="AR199" s="111"/>
    </row>
    <row r="200" spans="1:44" s="113" customFormat="1" ht="65.25" customHeight="1" thickBot="1">
      <c r="A200" s="111"/>
      <c r="B200" s="159"/>
      <c r="C200" s="144" t="s">
        <v>19</v>
      </c>
      <c r="D200" s="153">
        <v>536</v>
      </c>
      <c r="E200" s="144">
        <f t="shared" ref="E200:H200" si="19">SUM(E186:E199)</f>
        <v>18.850000000000001</v>
      </c>
      <c r="F200" s="144">
        <f t="shared" si="19"/>
        <v>16.170000000000002</v>
      </c>
      <c r="G200" s="144">
        <f t="shared" si="19"/>
        <v>68.210000000000008</v>
      </c>
      <c r="H200" s="144">
        <f t="shared" si="19"/>
        <v>499.62</v>
      </c>
      <c r="I200" s="125"/>
      <c r="J200" s="111"/>
      <c r="K200" s="111"/>
      <c r="L200" s="111"/>
      <c r="M200" s="111"/>
      <c r="N200" s="111"/>
      <c r="O200" s="112"/>
      <c r="P200" s="111"/>
      <c r="Q200" s="111"/>
      <c r="R200" s="111"/>
      <c r="S200" s="111"/>
      <c r="T200" s="111"/>
      <c r="U200" s="111"/>
      <c r="V200" s="111"/>
      <c r="W200" s="111"/>
      <c r="X200" s="111"/>
      <c r="Y200" s="111"/>
      <c r="Z200" s="111"/>
      <c r="AA200" s="111"/>
      <c r="AB200" s="111"/>
      <c r="AC200" s="111"/>
      <c r="AD200" s="111"/>
      <c r="AE200" s="111"/>
      <c r="AF200" s="111"/>
      <c r="AG200" s="111"/>
      <c r="AH200" s="111"/>
      <c r="AI200" s="111"/>
      <c r="AJ200" s="111"/>
      <c r="AK200" s="111"/>
      <c r="AL200" s="111"/>
      <c r="AM200" s="111"/>
      <c r="AN200" s="111"/>
      <c r="AO200" s="111"/>
      <c r="AP200" s="111"/>
      <c r="AQ200" s="111"/>
      <c r="AR200" s="111"/>
    </row>
    <row r="201" spans="1:44" s="113" customFormat="1" ht="65.25" customHeight="1">
      <c r="A201" s="111"/>
      <c r="B201" s="273" t="s">
        <v>50</v>
      </c>
      <c r="C201" s="274"/>
      <c r="D201" s="274"/>
      <c r="E201" s="274"/>
      <c r="F201" s="274"/>
      <c r="G201" s="274"/>
      <c r="H201" s="274"/>
      <c r="I201" s="125"/>
      <c r="J201" s="111"/>
      <c r="K201" s="111"/>
      <c r="L201" s="111"/>
      <c r="M201" s="111"/>
      <c r="N201" s="111"/>
      <c r="O201" s="112"/>
      <c r="P201" s="111"/>
      <c r="Q201" s="111"/>
      <c r="R201" s="111"/>
      <c r="S201" s="111"/>
      <c r="T201" s="111"/>
      <c r="U201" s="111"/>
      <c r="V201" s="111"/>
      <c r="W201" s="111"/>
      <c r="X201" s="111"/>
      <c r="Y201" s="111"/>
      <c r="Z201" s="111"/>
      <c r="AA201" s="111"/>
      <c r="AB201" s="111"/>
      <c r="AC201" s="111"/>
      <c r="AD201" s="111"/>
      <c r="AE201" s="111"/>
      <c r="AF201" s="111"/>
      <c r="AG201" s="111"/>
      <c r="AH201" s="111"/>
      <c r="AI201" s="111"/>
      <c r="AJ201" s="111"/>
      <c r="AK201" s="111"/>
      <c r="AL201" s="111"/>
      <c r="AM201" s="111"/>
      <c r="AN201" s="111"/>
      <c r="AO201" s="111"/>
      <c r="AP201" s="111"/>
      <c r="AQ201" s="111"/>
      <c r="AR201" s="111"/>
    </row>
    <row r="202" spans="1:44" s="113" customFormat="1" ht="65.25" customHeight="1">
      <c r="A202" s="111"/>
      <c r="B202" s="212">
        <v>43</v>
      </c>
      <c r="C202" s="165" t="s">
        <v>110</v>
      </c>
      <c r="D202" s="212">
        <v>100</v>
      </c>
      <c r="E202" s="212">
        <v>2.82</v>
      </c>
      <c r="F202" s="212">
        <v>5.08</v>
      </c>
      <c r="G202" s="212">
        <v>17.670000000000002</v>
      </c>
      <c r="H202" s="230">
        <v>173.3</v>
      </c>
      <c r="I202" s="125"/>
      <c r="J202" s="111"/>
      <c r="K202" s="111"/>
      <c r="L202" s="111"/>
      <c r="M202" s="111"/>
      <c r="N202" s="111"/>
      <c r="O202" s="112"/>
      <c r="P202" s="111"/>
      <c r="Q202" s="111"/>
      <c r="R202" s="111"/>
      <c r="S202" s="111"/>
      <c r="T202" s="111"/>
      <c r="U202" s="111"/>
      <c r="V202" s="111"/>
      <c r="W202" s="111"/>
      <c r="X202" s="111"/>
      <c r="Y202" s="111"/>
      <c r="Z202" s="111"/>
      <c r="AA202" s="111"/>
      <c r="AB202" s="111"/>
      <c r="AC202" s="111"/>
      <c r="AD202" s="111"/>
      <c r="AE202" s="111"/>
      <c r="AF202" s="111"/>
      <c r="AG202" s="111"/>
      <c r="AH202" s="111"/>
      <c r="AI202" s="111"/>
      <c r="AJ202" s="111"/>
      <c r="AK202" s="111"/>
      <c r="AL202" s="111"/>
      <c r="AM202" s="111"/>
      <c r="AN202" s="111"/>
      <c r="AO202" s="111"/>
      <c r="AP202" s="111"/>
      <c r="AQ202" s="111"/>
      <c r="AR202" s="111"/>
    </row>
    <row r="203" spans="1:44" s="113" customFormat="1" ht="65.25" customHeight="1" thickBot="1">
      <c r="A203" s="111"/>
      <c r="B203" s="225">
        <v>208</v>
      </c>
      <c r="C203" s="198" t="s">
        <v>105</v>
      </c>
      <c r="D203" s="212" t="s">
        <v>121</v>
      </c>
      <c r="E203" s="212">
        <v>8.9600000000000009</v>
      </c>
      <c r="F203" s="212">
        <v>5.83</v>
      </c>
      <c r="G203" s="212">
        <v>35.409999999999997</v>
      </c>
      <c r="H203" s="230">
        <v>288.8</v>
      </c>
      <c r="I203" s="125"/>
      <c r="J203" s="111"/>
      <c r="K203" s="111"/>
      <c r="L203" s="111"/>
      <c r="M203" s="111"/>
      <c r="N203" s="111"/>
      <c r="O203" s="112"/>
      <c r="P203" s="111"/>
      <c r="Q203" s="111"/>
      <c r="R203" s="111"/>
      <c r="S203" s="111"/>
      <c r="T203" s="111"/>
      <c r="U203" s="111"/>
      <c r="V203" s="111"/>
      <c r="W203" s="111"/>
      <c r="X203" s="111"/>
      <c r="Y203" s="111"/>
      <c r="Z203" s="111"/>
      <c r="AA203" s="111"/>
      <c r="AB203" s="111"/>
      <c r="AC203" s="111"/>
      <c r="AD203" s="111"/>
      <c r="AE203" s="111"/>
      <c r="AF203" s="111"/>
      <c r="AG203" s="111"/>
      <c r="AH203" s="111"/>
      <c r="AI203" s="111"/>
      <c r="AJ203" s="111"/>
      <c r="AK203" s="111"/>
      <c r="AL203" s="111"/>
      <c r="AM203" s="111"/>
      <c r="AN203" s="111"/>
      <c r="AO203" s="111"/>
      <c r="AP203" s="111"/>
      <c r="AQ203" s="111"/>
      <c r="AR203" s="111"/>
    </row>
    <row r="204" spans="1:44" s="113" customFormat="1" ht="65.25" customHeight="1" thickBot="1">
      <c r="A204" s="111"/>
      <c r="B204" s="26">
        <v>321</v>
      </c>
      <c r="C204" s="122" t="s">
        <v>55</v>
      </c>
      <c r="D204" s="240" t="s">
        <v>129</v>
      </c>
      <c r="E204" s="240">
        <v>7.94</v>
      </c>
      <c r="F204" s="240">
        <v>12.66</v>
      </c>
      <c r="G204" s="240">
        <v>14.43</v>
      </c>
      <c r="H204" s="240">
        <v>188.1</v>
      </c>
      <c r="I204" s="125"/>
      <c r="J204" s="111"/>
      <c r="K204" s="111"/>
      <c r="L204" s="111"/>
      <c r="M204" s="111"/>
      <c r="N204" s="111"/>
      <c r="O204" s="112"/>
      <c r="P204" s="111"/>
      <c r="Q204" s="111"/>
      <c r="R204" s="111"/>
      <c r="S204" s="111"/>
      <c r="T204" s="111"/>
      <c r="U204" s="111"/>
      <c r="V204" s="111"/>
      <c r="W204" s="111"/>
      <c r="X204" s="111"/>
      <c r="Y204" s="111"/>
      <c r="Z204" s="111"/>
      <c r="AA204" s="111"/>
      <c r="AB204" s="111"/>
      <c r="AC204" s="111"/>
      <c r="AD204" s="111"/>
      <c r="AE204" s="111"/>
      <c r="AF204" s="111"/>
      <c r="AG204" s="111"/>
      <c r="AH204" s="111"/>
      <c r="AI204" s="111"/>
      <c r="AJ204" s="111"/>
      <c r="AK204" s="111"/>
      <c r="AL204" s="111"/>
      <c r="AM204" s="111"/>
      <c r="AN204" s="111"/>
      <c r="AO204" s="111"/>
      <c r="AP204" s="111"/>
      <c r="AQ204" s="111"/>
      <c r="AR204" s="111"/>
    </row>
    <row r="205" spans="1:44" s="113" customFormat="1" ht="65.25" customHeight="1" thickBot="1">
      <c r="A205" s="111"/>
      <c r="B205" s="126">
        <v>376</v>
      </c>
      <c r="C205" s="127" t="s">
        <v>18</v>
      </c>
      <c r="D205" s="126">
        <v>200</v>
      </c>
      <c r="E205" s="126">
        <v>0.2</v>
      </c>
      <c r="F205" s="126" t="s">
        <v>16</v>
      </c>
      <c r="G205" s="126">
        <v>14</v>
      </c>
      <c r="H205" s="126">
        <v>28</v>
      </c>
      <c r="I205" s="125"/>
      <c r="J205" s="111"/>
      <c r="K205" s="111"/>
      <c r="L205" s="111"/>
      <c r="M205" s="111"/>
      <c r="N205" s="111"/>
      <c r="O205" s="112"/>
      <c r="P205" s="111"/>
      <c r="Q205" s="111"/>
      <c r="R205" s="111"/>
      <c r="S205" s="111"/>
      <c r="T205" s="111"/>
      <c r="U205" s="111"/>
      <c r="V205" s="111"/>
      <c r="W205" s="111"/>
      <c r="X205" s="111"/>
      <c r="Y205" s="111"/>
      <c r="Z205" s="111"/>
      <c r="AA205" s="111"/>
      <c r="AB205" s="111"/>
      <c r="AC205" s="111"/>
      <c r="AD205" s="111"/>
      <c r="AE205" s="111"/>
      <c r="AF205" s="111"/>
      <c r="AG205" s="111"/>
      <c r="AH205" s="111"/>
      <c r="AI205" s="111"/>
      <c r="AJ205" s="111"/>
      <c r="AK205" s="111"/>
      <c r="AL205" s="111"/>
      <c r="AM205" s="111"/>
      <c r="AN205" s="111"/>
      <c r="AO205" s="111"/>
      <c r="AP205" s="111"/>
      <c r="AQ205" s="111"/>
      <c r="AR205" s="111"/>
    </row>
    <row r="206" spans="1:44" s="113" customFormat="1" ht="65.25" customHeight="1">
      <c r="A206" s="111"/>
      <c r="B206" s="46"/>
      <c r="C206" s="135" t="s">
        <v>22</v>
      </c>
      <c r="D206" s="51">
        <v>40</v>
      </c>
      <c r="E206" s="51">
        <v>3.04</v>
      </c>
      <c r="F206" s="51">
        <v>0.32</v>
      </c>
      <c r="G206" s="51">
        <v>19.440000000000001</v>
      </c>
      <c r="H206" s="52">
        <v>92.8</v>
      </c>
      <c r="I206" s="125"/>
      <c r="J206" s="111"/>
      <c r="K206" s="111"/>
      <c r="L206" s="111"/>
      <c r="M206" s="111"/>
      <c r="N206" s="111"/>
      <c r="O206" s="112"/>
      <c r="P206" s="111"/>
      <c r="Q206" s="111"/>
      <c r="R206" s="111"/>
      <c r="S206" s="111"/>
      <c r="T206" s="111"/>
      <c r="U206" s="111"/>
      <c r="V206" s="111"/>
      <c r="W206" s="111"/>
      <c r="X206" s="111"/>
      <c r="Y206" s="111"/>
      <c r="Z206" s="111"/>
      <c r="AA206" s="111"/>
      <c r="AB206" s="111"/>
      <c r="AC206" s="111"/>
      <c r="AD206" s="111"/>
      <c r="AE206" s="111"/>
      <c r="AF206" s="111"/>
      <c r="AG206" s="111"/>
      <c r="AH206" s="111"/>
      <c r="AI206" s="111"/>
      <c r="AJ206" s="111"/>
      <c r="AK206" s="111"/>
      <c r="AL206" s="111"/>
      <c r="AM206" s="111"/>
      <c r="AN206" s="111"/>
      <c r="AO206" s="111"/>
      <c r="AP206" s="111"/>
      <c r="AQ206" s="111"/>
      <c r="AR206" s="111"/>
    </row>
    <row r="207" spans="1:44" s="113" customFormat="1" ht="65.25" customHeight="1">
      <c r="A207" s="111"/>
      <c r="B207" s="179"/>
      <c r="C207" s="199" t="s">
        <v>19</v>
      </c>
      <c r="D207" s="27">
        <v>760</v>
      </c>
      <c r="E207" s="213">
        <f>SUM(E202:E206)</f>
        <v>22.96</v>
      </c>
      <c r="F207" s="213">
        <f t="shared" ref="F207:H207" si="20">SUM(F202:F206)</f>
        <v>23.89</v>
      </c>
      <c r="G207" s="213">
        <f t="shared" si="20"/>
        <v>100.94999999999999</v>
      </c>
      <c r="H207" s="213">
        <f t="shared" si="20"/>
        <v>771</v>
      </c>
      <c r="I207" s="111"/>
      <c r="J207" s="111"/>
      <c r="K207" s="111"/>
      <c r="L207" s="111"/>
      <c r="M207" s="111"/>
      <c r="N207" s="111"/>
      <c r="O207" s="112"/>
      <c r="P207" s="111"/>
      <c r="Q207" s="111"/>
      <c r="R207" s="111"/>
      <c r="S207" s="111"/>
      <c r="T207" s="111"/>
      <c r="U207" s="111"/>
      <c r="V207" s="111"/>
      <c r="W207" s="111"/>
      <c r="X207" s="111"/>
      <c r="Y207" s="111"/>
      <c r="Z207" s="111"/>
      <c r="AA207" s="111"/>
      <c r="AB207" s="111"/>
      <c r="AC207" s="111"/>
      <c r="AD207" s="111"/>
      <c r="AE207" s="111"/>
      <c r="AF207" s="111"/>
      <c r="AG207" s="111"/>
      <c r="AH207" s="111"/>
      <c r="AI207" s="111"/>
      <c r="AJ207" s="111"/>
      <c r="AK207" s="111"/>
      <c r="AL207" s="111"/>
      <c r="AM207" s="111"/>
      <c r="AN207" s="111"/>
      <c r="AO207" s="111"/>
      <c r="AP207" s="111"/>
      <c r="AQ207" s="111"/>
      <c r="AR207" s="111"/>
    </row>
    <row r="208" spans="1:44" s="113" customFormat="1" ht="65.25" customHeight="1">
      <c r="A208" s="111"/>
      <c r="B208" s="29"/>
      <c r="C208" s="188" t="s">
        <v>52</v>
      </c>
      <c r="D208" s="29">
        <v>1296</v>
      </c>
      <c r="E208" s="38">
        <f>E200+E207</f>
        <v>41.81</v>
      </c>
      <c r="F208" s="38">
        <f t="shared" ref="F208:H208" si="21">F200+F207</f>
        <v>40.06</v>
      </c>
      <c r="G208" s="38">
        <f t="shared" si="21"/>
        <v>169.16</v>
      </c>
      <c r="H208" s="38">
        <f t="shared" si="21"/>
        <v>1270.6199999999999</v>
      </c>
      <c r="I208" s="111"/>
      <c r="J208" s="111"/>
      <c r="K208" s="111"/>
      <c r="L208" s="111"/>
      <c r="M208" s="111"/>
      <c r="N208" s="111"/>
      <c r="O208" s="111"/>
      <c r="P208" s="111"/>
      <c r="Q208" s="111"/>
      <c r="R208" s="111"/>
      <c r="S208" s="111"/>
      <c r="T208" s="111"/>
      <c r="U208" s="111"/>
      <c r="V208" s="111"/>
      <c r="W208" s="111"/>
      <c r="X208" s="111"/>
      <c r="Y208" s="111"/>
      <c r="Z208" s="111"/>
      <c r="AA208" s="111"/>
      <c r="AB208" s="111"/>
      <c r="AC208" s="111"/>
      <c r="AD208" s="111"/>
      <c r="AE208" s="111"/>
      <c r="AF208" s="111"/>
      <c r="AG208" s="111"/>
      <c r="AH208" s="111"/>
      <c r="AI208" s="111"/>
      <c r="AJ208" s="111"/>
      <c r="AK208" s="111"/>
      <c r="AL208" s="111"/>
      <c r="AM208" s="111"/>
      <c r="AN208" s="111"/>
      <c r="AO208" s="111"/>
      <c r="AP208" s="111"/>
      <c r="AQ208" s="111"/>
      <c r="AR208" s="111"/>
    </row>
    <row r="209" spans="1:44" ht="62.25">
      <c r="A209" s="9"/>
      <c r="B209" s="15" t="s">
        <v>42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</row>
    <row r="210" spans="1:44" ht="62.25">
      <c r="A210" s="9"/>
      <c r="B210" s="18" t="s">
        <v>47</v>
      </c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</row>
    <row r="211" spans="1:44" ht="62.25">
      <c r="A211" s="9"/>
      <c r="B211" s="18" t="s">
        <v>6</v>
      </c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</row>
    <row r="212" spans="1:44" ht="63" thickBot="1">
      <c r="A212" s="9"/>
      <c r="B212" s="18" t="s">
        <v>25</v>
      </c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</row>
    <row r="213" spans="1:44" ht="82.5" customHeight="1" thickBot="1">
      <c r="A213" s="9"/>
      <c r="B213" s="36" t="s">
        <v>7</v>
      </c>
      <c r="C213" s="271" t="s">
        <v>9</v>
      </c>
      <c r="D213" s="271" t="s">
        <v>10</v>
      </c>
      <c r="E213" s="268" t="s">
        <v>11</v>
      </c>
      <c r="F213" s="269"/>
      <c r="G213" s="270"/>
      <c r="H213" s="271" t="s">
        <v>49</v>
      </c>
      <c r="I213" s="9"/>
      <c r="J213" s="9"/>
      <c r="K213" s="9"/>
      <c r="L213" s="9"/>
      <c r="M213" s="9"/>
      <c r="N213" s="9"/>
      <c r="O213" s="35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</row>
    <row r="214" spans="1:44" ht="62.25" thickBot="1">
      <c r="A214" s="9"/>
      <c r="B214" s="41" t="s">
        <v>8</v>
      </c>
      <c r="C214" s="272"/>
      <c r="D214" s="272"/>
      <c r="E214" s="36" t="s">
        <v>12</v>
      </c>
      <c r="F214" s="36" t="s">
        <v>13</v>
      </c>
      <c r="G214" s="36" t="s">
        <v>14</v>
      </c>
      <c r="H214" s="262"/>
      <c r="I214" s="7"/>
      <c r="J214" s="9"/>
      <c r="K214" s="9"/>
      <c r="L214" s="9"/>
      <c r="M214" s="9"/>
      <c r="N214" s="9"/>
      <c r="O214" s="35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</row>
    <row r="215" spans="1:44" ht="80.25" customHeight="1" thickBot="1">
      <c r="A215" s="9"/>
      <c r="B215" s="261" t="s">
        <v>15</v>
      </c>
      <c r="C215" s="263"/>
      <c r="D215" s="263"/>
      <c r="E215" s="263"/>
      <c r="F215" s="263"/>
      <c r="G215" s="263"/>
      <c r="H215" s="263"/>
      <c r="I215" s="7"/>
      <c r="J215" s="9"/>
      <c r="K215" s="9"/>
      <c r="L215" s="9"/>
      <c r="M215" s="9"/>
      <c r="N215" s="9"/>
      <c r="O215" s="35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</row>
    <row r="216" spans="1:44" s="113" customFormat="1" ht="65.25" customHeight="1" thickBot="1">
      <c r="A216" s="111"/>
      <c r="B216" s="24">
        <v>279</v>
      </c>
      <c r="C216" s="58" t="s">
        <v>71</v>
      </c>
      <c r="D216" s="25">
        <v>80</v>
      </c>
      <c r="E216" s="25">
        <v>11.78</v>
      </c>
      <c r="F216" s="25">
        <v>9.83</v>
      </c>
      <c r="G216" s="25">
        <v>14.9</v>
      </c>
      <c r="H216" s="25">
        <v>223</v>
      </c>
      <c r="I216" s="125"/>
      <c r="J216" s="111"/>
      <c r="K216" s="111"/>
      <c r="L216" s="111"/>
      <c r="M216" s="111"/>
      <c r="N216" s="111"/>
      <c r="O216" s="112"/>
      <c r="P216" s="111"/>
      <c r="Q216" s="111"/>
      <c r="R216" s="111"/>
      <c r="S216" s="111"/>
      <c r="T216" s="111"/>
      <c r="U216" s="111"/>
      <c r="V216" s="111"/>
      <c r="W216" s="111"/>
      <c r="X216" s="111"/>
      <c r="Y216" s="111"/>
      <c r="Z216" s="111"/>
      <c r="AA216" s="111"/>
      <c r="AB216" s="111"/>
      <c r="AC216" s="111"/>
      <c r="AD216" s="111"/>
      <c r="AE216" s="111"/>
      <c r="AF216" s="111"/>
      <c r="AG216" s="111"/>
      <c r="AH216" s="111"/>
      <c r="AI216" s="111"/>
      <c r="AJ216" s="111"/>
      <c r="AK216" s="111"/>
      <c r="AL216" s="111"/>
      <c r="AM216" s="111"/>
      <c r="AN216" s="111"/>
      <c r="AO216" s="111"/>
      <c r="AP216" s="111"/>
      <c r="AQ216" s="111"/>
      <c r="AR216" s="111"/>
    </row>
    <row r="217" spans="1:44" s="113" customFormat="1" ht="65.25" customHeight="1" thickBot="1">
      <c r="A217" s="111"/>
      <c r="B217" s="24">
        <v>321</v>
      </c>
      <c r="C217" s="46" t="s">
        <v>55</v>
      </c>
      <c r="D217" s="25">
        <v>150</v>
      </c>
      <c r="E217" s="25">
        <v>2.29</v>
      </c>
      <c r="F217" s="25">
        <v>6.25</v>
      </c>
      <c r="G217" s="25">
        <v>11.37</v>
      </c>
      <c r="H217" s="25">
        <v>96.59</v>
      </c>
      <c r="I217" s="125"/>
      <c r="J217" s="111"/>
      <c r="K217" s="111"/>
      <c r="L217" s="111"/>
      <c r="M217" s="111"/>
      <c r="N217" s="111"/>
      <c r="O217" s="112"/>
      <c r="P217" s="111"/>
      <c r="Q217" s="111"/>
      <c r="R217" s="111"/>
      <c r="S217" s="111"/>
      <c r="T217" s="111"/>
      <c r="U217" s="111"/>
      <c r="V217" s="111"/>
      <c r="W217" s="111"/>
      <c r="X217" s="111"/>
      <c r="Y217" s="111"/>
      <c r="Z217" s="111"/>
      <c r="AA217" s="111"/>
      <c r="AB217" s="111"/>
      <c r="AC217" s="111"/>
      <c r="AD217" s="111"/>
      <c r="AE217" s="111"/>
      <c r="AF217" s="111"/>
      <c r="AG217" s="111"/>
      <c r="AH217" s="111"/>
      <c r="AI217" s="111"/>
      <c r="AJ217" s="111"/>
      <c r="AK217" s="111"/>
      <c r="AL217" s="111"/>
      <c r="AM217" s="111"/>
      <c r="AN217" s="111"/>
      <c r="AO217" s="111"/>
      <c r="AP217" s="111"/>
      <c r="AQ217" s="111"/>
      <c r="AR217" s="111"/>
    </row>
    <row r="218" spans="1:44" s="113" customFormat="1" ht="65.25" customHeight="1" thickBot="1">
      <c r="A218" s="111"/>
      <c r="B218" s="24">
        <v>833</v>
      </c>
      <c r="C218" s="46" t="s">
        <v>91</v>
      </c>
      <c r="D218" s="25" t="s">
        <v>123</v>
      </c>
      <c r="E218" s="25">
        <v>2.0299999999999998</v>
      </c>
      <c r="F218" s="25">
        <v>2.78</v>
      </c>
      <c r="G218" s="25">
        <v>3.08</v>
      </c>
      <c r="H218" s="25">
        <v>45.77</v>
      </c>
      <c r="I218" s="125"/>
      <c r="J218" s="111"/>
      <c r="K218" s="111"/>
      <c r="L218" s="111"/>
      <c r="M218" s="111"/>
      <c r="N218" s="111"/>
      <c r="O218" s="112"/>
      <c r="P218" s="111"/>
      <c r="Q218" s="111"/>
      <c r="R218" s="111"/>
      <c r="S218" s="111"/>
      <c r="T218" s="111"/>
      <c r="U218" s="111"/>
      <c r="V218" s="111"/>
      <c r="W218" s="111"/>
      <c r="X218" s="111"/>
      <c r="Y218" s="111"/>
      <c r="Z218" s="111"/>
      <c r="AA218" s="111"/>
      <c r="AB218" s="111"/>
      <c r="AC218" s="111"/>
      <c r="AD218" s="111"/>
      <c r="AE218" s="111"/>
      <c r="AF218" s="111"/>
      <c r="AG218" s="111"/>
      <c r="AH218" s="111"/>
      <c r="AI218" s="111"/>
      <c r="AJ218" s="111"/>
      <c r="AK218" s="111"/>
      <c r="AL218" s="111"/>
      <c r="AM218" s="111"/>
      <c r="AN218" s="111"/>
      <c r="AO218" s="111"/>
      <c r="AP218" s="111"/>
      <c r="AQ218" s="111"/>
      <c r="AR218" s="111"/>
    </row>
    <row r="219" spans="1:44" s="113" customFormat="1" ht="65.25" customHeight="1" thickBot="1">
      <c r="A219" s="111"/>
      <c r="B219" s="24">
        <v>1003</v>
      </c>
      <c r="C219" s="46" t="s">
        <v>54</v>
      </c>
      <c r="D219" s="25">
        <v>60</v>
      </c>
      <c r="E219" s="25">
        <v>0.46</v>
      </c>
      <c r="F219" s="25">
        <v>0</v>
      </c>
      <c r="G219" s="25">
        <v>1.2</v>
      </c>
      <c r="H219" s="25">
        <v>7</v>
      </c>
      <c r="I219" s="125"/>
      <c r="J219" s="111"/>
      <c r="K219" s="111"/>
      <c r="L219" s="111"/>
      <c r="M219" s="111"/>
      <c r="N219" s="111"/>
      <c r="O219" s="112"/>
      <c r="P219" s="111"/>
      <c r="Q219" s="111"/>
      <c r="R219" s="111"/>
      <c r="S219" s="111"/>
      <c r="T219" s="111"/>
      <c r="U219" s="111"/>
      <c r="V219" s="111"/>
      <c r="W219" s="111"/>
      <c r="X219" s="111"/>
      <c r="Y219" s="111"/>
      <c r="Z219" s="111"/>
      <c r="AA219" s="111"/>
      <c r="AB219" s="111"/>
      <c r="AC219" s="111"/>
      <c r="AD219" s="111"/>
      <c r="AE219" s="111"/>
      <c r="AF219" s="111"/>
      <c r="AG219" s="111"/>
      <c r="AH219" s="111"/>
      <c r="AI219" s="111"/>
      <c r="AJ219" s="111"/>
      <c r="AK219" s="111"/>
      <c r="AL219" s="111"/>
      <c r="AM219" s="111"/>
      <c r="AN219" s="111"/>
      <c r="AO219" s="111"/>
      <c r="AP219" s="111"/>
      <c r="AQ219" s="111"/>
      <c r="AR219" s="111"/>
    </row>
    <row r="220" spans="1:44" s="113" customFormat="1" ht="65.25" customHeight="1" thickBot="1">
      <c r="A220" s="111"/>
      <c r="B220" s="26">
        <v>411</v>
      </c>
      <c r="C220" s="43" t="s">
        <v>37</v>
      </c>
      <c r="D220" s="25">
        <v>200</v>
      </c>
      <c r="E220" s="25">
        <v>0.14000000000000001</v>
      </c>
      <c r="F220" s="25">
        <v>0.1</v>
      </c>
      <c r="G220" s="25">
        <v>27.9</v>
      </c>
      <c r="H220" s="25">
        <v>113</v>
      </c>
      <c r="I220" s="125"/>
      <c r="J220" s="111"/>
      <c r="K220" s="111"/>
      <c r="L220" s="111"/>
      <c r="M220" s="111"/>
      <c r="N220" s="111"/>
      <c r="O220" s="112"/>
      <c r="P220" s="111"/>
      <c r="Q220" s="111"/>
      <c r="R220" s="111"/>
      <c r="S220" s="111"/>
      <c r="T220" s="111"/>
      <c r="U220" s="111"/>
      <c r="V220" s="111"/>
      <c r="W220" s="111"/>
      <c r="X220" s="111"/>
      <c r="Y220" s="111"/>
      <c r="Z220" s="111"/>
      <c r="AA220" s="111"/>
      <c r="AB220" s="111"/>
      <c r="AC220" s="111"/>
      <c r="AD220" s="111"/>
      <c r="AE220" s="111"/>
      <c r="AF220" s="111"/>
      <c r="AG220" s="111"/>
      <c r="AH220" s="111"/>
      <c r="AI220" s="111"/>
      <c r="AJ220" s="111"/>
      <c r="AK220" s="111"/>
      <c r="AL220" s="111"/>
      <c r="AM220" s="111"/>
      <c r="AN220" s="111"/>
      <c r="AO220" s="111"/>
      <c r="AP220" s="111"/>
      <c r="AQ220" s="111"/>
      <c r="AR220" s="111"/>
    </row>
    <row r="221" spans="1:44" s="113" customFormat="1" ht="65.25" customHeight="1" thickBot="1">
      <c r="A221" s="111"/>
      <c r="B221" s="43"/>
      <c r="C221" s="122" t="s">
        <v>46</v>
      </c>
      <c r="D221" s="26">
        <v>40</v>
      </c>
      <c r="E221" s="25">
        <v>1.96</v>
      </c>
      <c r="F221" s="25">
        <v>0.4</v>
      </c>
      <c r="G221" s="25">
        <v>18.399999999999999</v>
      </c>
      <c r="H221" s="25">
        <v>82</v>
      </c>
      <c r="I221" s="125"/>
      <c r="J221" s="111"/>
      <c r="K221" s="111"/>
      <c r="L221" s="111"/>
      <c r="M221" s="111"/>
      <c r="N221" s="111"/>
      <c r="O221" s="112"/>
      <c r="P221" s="111"/>
      <c r="Q221" s="111"/>
      <c r="R221" s="111"/>
      <c r="S221" s="111"/>
      <c r="T221" s="111"/>
      <c r="U221" s="111"/>
      <c r="V221" s="111"/>
      <c r="W221" s="111"/>
      <c r="X221" s="111"/>
      <c r="Y221" s="111"/>
      <c r="Z221" s="111"/>
      <c r="AA221" s="111"/>
      <c r="AB221" s="111"/>
      <c r="AC221" s="111"/>
      <c r="AD221" s="111"/>
      <c r="AE221" s="111"/>
      <c r="AF221" s="111"/>
      <c r="AG221" s="111"/>
      <c r="AH221" s="111"/>
      <c r="AI221" s="111"/>
      <c r="AJ221" s="111"/>
      <c r="AK221" s="111"/>
      <c r="AL221" s="111"/>
      <c r="AM221" s="111"/>
      <c r="AN221" s="111"/>
      <c r="AO221" s="111"/>
      <c r="AP221" s="111"/>
      <c r="AQ221" s="111"/>
      <c r="AR221" s="111"/>
    </row>
    <row r="222" spans="1:44" s="113" customFormat="1" ht="65.25" customHeight="1">
      <c r="A222" s="111"/>
      <c r="B222" s="160"/>
      <c r="C222" s="148" t="s">
        <v>19</v>
      </c>
      <c r="D222" s="252">
        <v>590</v>
      </c>
      <c r="E222" s="149">
        <f>SUM(E209:E221)</f>
        <v>18.660000000000004</v>
      </c>
      <c r="F222" s="149">
        <f>SUM(F209:F221)</f>
        <v>19.36</v>
      </c>
      <c r="G222" s="149">
        <f>SUM(G209:G221)</f>
        <v>76.849999999999994</v>
      </c>
      <c r="H222" s="149">
        <f>SUM(H209:H221)</f>
        <v>567.36</v>
      </c>
      <c r="I222" s="125"/>
      <c r="J222" s="111"/>
      <c r="K222" s="111"/>
      <c r="L222" s="111"/>
      <c r="M222" s="111"/>
      <c r="N222" s="111"/>
      <c r="O222" s="112"/>
      <c r="P222" s="111"/>
      <c r="Q222" s="111"/>
      <c r="R222" s="111"/>
      <c r="S222" s="111"/>
      <c r="T222" s="111"/>
      <c r="U222" s="111"/>
      <c r="V222" s="111"/>
      <c r="W222" s="111"/>
      <c r="X222" s="111"/>
      <c r="Y222" s="111"/>
      <c r="Z222" s="111"/>
      <c r="AA222" s="111"/>
      <c r="AB222" s="111"/>
      <c r="AC222" s="111"/>
      <c r="AD222" s="111"/>
      <c r="AE222" s="111"/>
      <c r="AF222" s="111"/>
      <c r="AG222" s="111"/>
      <c r="AH222" s="111"/>
      <c r="AI222" s="111"/>
      <c r="AJ222" s="111"/>
      <c r="AK222" s="111"/>
      <c r="AL222" s="111"/>
      <c r="AM222" s="111"/>
      <c r="AN222" s="111"/>
      <c r="AO222" s="111"/>
      <c r="AP222" s="111"/>
      <c r="AQ222" s="111"/>
      <c r="AR222" s="111"/>
    </row>
    <row r="223" spans="1:44" s="113" customFormat="1" ht="65.25" customHeight="1" thickBot="1">
      <c r="A223" s="111"/>
      <c r="B223" s="264" t="s">
        <v>50</v>
      </c>
      <c r="C223" s="265"/>
      <c r="D223" s="265"/>
      <c r="E223" s="265"/>
      <c r="F223" s="265"/>
      <c r="G223" s="265"/>
      <c r="H223" s="265"/>
      <c r="I223" s="125"/>
      <c r="J223" s="111"/>
      <c r="K223" s="111"/>
      <c r="L223" s="111"/>
      <c r="M223" s="111"/>
      <c r="N223" s="111"/>
      <c r="O223" s="112"/>
      <c r="P223" s="111"/>
      <c r="Q223" s="111"/>
      <c r="R223" s="111"/>
      <c r="S223" s="111"/>
      <c r="T223" s="111"/>
      <c r="U223" s="111"/>
      <c r="V223" s="111"/>
      <c r="W223" s="111"/>
      <c r="X223" s="111"/>
      <c r="Y223" s="111"/>
      <c r="Z223" s="111"/>
      <c r="AA223" s="111"/>
      <c r="AB223" s="111"/>
      <c r="AC223" s="111"/>
      <c r="AD223" s="111"/>
      <c r="AE223" s="111"/>
      <c r="AF223" s="111"/>
      <c r="AG223" s="111"/>
      <c r="AH223" s="111"/>
      <c r="AI223" s="111"/>
      <c r="AJ223" s="111"/>
      <c r="AK223" s="111"/>
      <c r="AL223" s="111"/>
      <c r="AM223" s="111"/>
      <c r="AN223" s="111"/>
      <c r="AO223" s="111"/>
      <c r="AP223" s="111"/>
      <c r="AQ223" s="111"/>
      <c r="AR223" s="111"/>
    </row>
    <row r="224" spans="1:44" s="96" customFormat="1" ht="65.25" customHeight="1" thickBot="1">
      <c r="A224" s="98"/>
      <c r="B224" s="105"/>
      <c r="C224" s="107"/>
      <c r="D224" s="108"/>
      <c r="E224" s="105"/>
      <c r="F224" s="105"/>
      <c r="G224" s="105"/>
      <c r="H224" s="105"/>
      <c r="I224" s="99"/>
      <c r="J224" s="98"/>
      <c r="K224" s="98"/>
      <c r="L224" s="98"/>
      <c r="M224" s="98"/>
      <c r="N224" s="98"/>
      <c r="O224" s="100"/>
      <c r="P224" s="98"/>
      <c r="Q224" s="98"/>
      <c r="R224" s="98"/>
      <c r="S224" s="98"/>
      <c r="T224" s="98"/>
      <c r="U224" s="98"/>
      <c r="V224" s="98"/>
      <c r="W224" s="98"/>
      <c r="X224" s="98"/>
      <c r="Y224" s="98"/>
      <c r="Z224" s="98"/>
      <c r="AA224" s="98"/>
      <c r="AB224" s="98"/>
      <c r="AC224" s="98"/>
      <c r="AD224" s="98"/>
      <c r="AE224" s="98"/>
      <c r="AF224" s="98"/>
      <c r="AG224" s="98"/>
      <c r="AH224" s="98"/>
      <c r="AI224" s="98"/>
      <c r="AJ224" s="98"/>
      <c r="AK224" s="98"/>
      <c r="AL224" s="98"/>
      <c r="AM224" s="98"/>
      <c r="AN224" s="98"/>
      <c r="AO224" s="98"/>
      <c r="AP224" s="98"/>
      <c r="AQ224" s="98"/>
      <c r="AR224" s="98"/>
    </row>
    <row r="225" spans="1:44" s="113" customFormat="1" ht="65.25" customHeight="1" thickBot="1">
      <c r="A225" s="111"/>
      <c r="B225" s="27">
        <v>101</v>
      </c>
      <c r="C225" s="179" t="s">
        <v>106</v>
      </c>
      <c r="D225" s="212" t="s">
        <v>133</v>
      </c>
      <c r="E225" s="212">
        <v>6.95</v>
      </c>
      <c r="F225" s="212">
        <v>9.3800000000000008</v>
      </c>
      <c r="G225" s="212">
        <v>36.15</v>
      </c>
      <c r="H225" s="230">
        <v>273.02999999999997</v>
      </c>
      <c r="I225" s="125"/>
      <c r="J225" s="111"/>
      <c r="K225" s="111"/>
      <c r="L225" s="111"/>
      <c r="M225" s="111"/>
      <c r="N225" s="111"/>
      <c r="O225" s="112"/>
      <c r="P225" s="111"/>
      <c r="Q225" s="111"/>
      <c r="R225" s="111"/>
      <c r="S225" s="111"/>
      <c r="T225" s="111"/>
      <c r="U225" s="111"/>
      <c r="V225" s="111"/>
      <c r="W225" s="111"/>
      <c r="X225" s="111"/>
      <c r="Y225" s="111"/>
      <c r="Z225" s="111"/>
      <c r="AA225" s="111"/>
      <c r="AB225" s="111"/>
      <c r="AC225" s="111"/>
      <c r="AD225" s="111"/>
      <c r="AE225" s="111"/>
      <c r="AF225" s="111"/>
      <c r="AG225" s="111"/>
      <c r="AH225" s="111"/>
      <c r="AI225" s="111"/>
      <c r="AJ225" s="111"/>
      <c r="AK225" s="111"/>
      <c r="AL225" s="111"/>
      <c r="AM225" s="111"/>
      <c r="AN225" s="111"/>
      <c r="AO225" s="111"/>
      <c r="AP225" s="111"/>
      <c r="AQ225" s="111"/>
      <c r="AR225" s="111"/>
    </row>
    <row r="226" spans="1:44" s="113" customFormat="1" ht="65.25" customHeight="1" thickBot="1">
      <c r="A226" s="111"/>
      <c r="B226" s="133">
        <v>436</v>
      </c>
      <c r="C226" s="166" t="s">
        <v>115</v>
      </c>
      <c r="D226" s="133" t="s">
        <v>128</v>
      </c>
      <c r="E226" s="25">
        <v>14.4</v>
      </c>
      <c r="F226" s="25">
        <v>16.239999999999998</v>
      </c>
      <c r="G226" s="25">
        <v>32.200000000000003</v>
      </c>
      <c r="H226" s="25">
        <v>333</v>
      </c>
      <c r="I226" s="125"/>
      <c r="J226" s="111"/>
      <c r="K226" s="111"/>
      <c r="L226" s="111"/>
      <c r="M226" s="111"/>
      <c r="N226" s="111"/>
      <c r="O226" s="112"/>
      <c r="P226" s="111"/>
      <c r="Q226" s="111"/>
      <c r="R226" s="111"/>
      <c r="S226" s="111"/>
      <c r="T226" s="111"/>
      <c r="U226" s="111"/>
      <c r="V226" s="111"/>
      <c r="W226" s="111"/>
      <c r="X226" s="111"/>
      <c r="Y226" s="111"/>
      <c r="Z226" s="111"/>
      <c r="AA226" s="111"/>
      <c r="AB226" s="111"/>
      <c r="AC226" s="111"/>
      <c r="AD226" s="111"/>
      <c r="AE226" s="111"/>
      <c r="AF226" s="111"/>
      <c r="AG226" s="111"/>
      <c r="AH226" s="111"/>
      <c r="AI226" s="111"/>
      <c r="AJ226" s="111"/>
      <c r="AK226" s="111"/>
      <c r="AL226" s="111"/>
      <c r="AM226" s="111"/>
      <c r="AN226" s="111"/>
      <c r="AO226" s="111"/>
      <c r="AP226" s="111"/>
      <c r="AQ226" s="111"/>
      <c r="AR226" s="111"/>
    </row>
    <row r="227" spans="1:44" s="113" customFormat="1" ht="65.25" customHeight="1" thickBot="1">
      <c r="A227" s="111"/>
      <c r="B227" s="126">
        <v>376</v>
      </c>
      <c r="C227" s="127" t="s">
        <v>18</v>
      </c>
      <c r="D227" s="126">
        <v>200</v>
      </c>
      <c r="E227" s="126">
        <v>0.2</v>
      </c>
      <c r="F227" s="126" t="s">
        <v>16</v>
      </c>
      <c r="G227" s="126">
        <v>14</v>
      </c>
      <c r="H227" s="126">
        <v>28</v>
      </c>
      <c r="I227" s="125"/>
      <c r="J227" s="111"/>
      <c r="K227" s="111"/>
      <c r="L227" s="111"/>
      <c r="M227" s="111"/>
      <c r="N227" s="111"/>
      <c r="O227" s="112"/>
      <c r="P227" s="111"/>
      <c r="Q227" s="111"/>
      <c r="R227" s="111"/>
      <c r="S227" s="111"/>
      <c r="T227" s="111"/>
      <c r="U227" s="111"/>
      <c r="V227" s="111"/>
      <c r="W227" s="111"/>
      <c r="X227" s="111"/>
      <c r="Y227" s="111"/>
      <c r="Z227" s="111"/>
      <c r="AA227" s="111"/>
      <c r="AB227" s="111"/>
      <c r="AC227" s="111"/>
      <c r="AD227" s="111"/>
      <c r="AE227" s="111"/>
      <c r="AF227" s="111"/>
      <c r="AG227" s="111"/>
      <c r="AH227" s="111"/>
      <c r="AI227" s="111"/>
      <c r="AJ227" s="111"/>
      <c r="AK227" s="111"/>
      <c r="AL227" s="111"/>
      <c r="AM227" s="111"/>
      <c r="AN227" s="111"/>
      <c r="AO227" s="111"/>
      <c r="AP227" s="111"/>
      <c r="AQ227" s="111"/>
      <c r="AR227" s="111"/>
    </row>
    <row r="228" spans="1:44" s="113" customFormat="1" ht="64.900000000000006" customHeight="1">
      <c r="A228" s="111"/>
      <c r="B228" s="46"/>
      <c r="C228" s="135" t="s">
        <v>22</v>
      </c>
      <c r="D228" s="51">
        <v>40</v>
      </c>
      <c r="E228" s="51">
        <v>3.04</v>
      </c>
      <c r="F228" s="51">
        <v>0.32</v>
      </c>
      <c r="G228" s="51">
        <v>19.440000000000001</v>
      </c>
      <c r="H228" s="52">
        <v>92.8</v>
      </c>
      <c r="I228" s="125"/>
      <c r="J228" s="111"/>
      <c r="K228" s="111"/>
      <c r="L228" s="111"/>
      <c r="M228" s="111"/>
      <c r="N228" s="111"/>
      <c r="O228" s="112"/>
      <c r="P228" s="111"/>
      <c r="Q228" s="111"/>
      <c r="R228" s="111"/>
      <c r="S228" s="111"/>
      <c r="T228" s="111"/>
      <c r="U228" s="111"/>
      <c r="V228" s="111"/>
      <c r="W228" s="111"/>
      <c r="X228" s="111"/>
      <c r="Y228" s="111"/>
      <c r="Z228" s="111"/>
      <c r="AA228" s="111"/>
      <c r="AB228" s="111"/>
      <c r="AC228" s="111"/>
      <c r="AD228" s="111"/>
      <c r="AE228" s="111"/>
      <c r="AF228" s="111"/>
      <c r="AG228" s="111"/>
      <c r="AH228" s="111"/>
      <c r="AI228" s="111"/>
      <c r="AJ228" s="111"/>
      <c r="AK228" s="111"/>
      <c r="AL228" s="111"/>
      <c r="AM228" s="111"/>
      <c r="AN228" s="111"/>
      <c r="AO228" s="111"/>
      <c r="AP228" s="111"/>
      <c r="AQ228" s="111"/>
      <c r="AR228" s="111"/>
    </row>
    <row r="229" spans="1:44" s="113" customFormat="1" ht="65.25" customHeight="1">
      <c r="A229" s="111"/>
      <c r="B229" s="198"/>
      <c r="C229" s="199" t="s">
        <v>19</v>
      </c>
      <c r="D229" s="212">
        <v>740</v>
      </c>
      <c r="E229" s="213">
        <f>SUM(E225:E228)</f>
        <v>24.59</v>
      </c>
      <c r="F229" s="213">
        <f t="shared" ref="F229:H229" si="22">SUM(F225:F228)</f>
        <v>25.939999999999998</v>
      </c>
      <c r="G229" s="213">
        <f t="shared" si="22"/>
        <v>101.78999999999999</v>
      </c>
      <c r="H229" s="213">
        <f t="shared" si="22"/>
        <v>726.82999999999993</v>
      </c>
      <c r="I229" s="111"/>
      <c r="J229" s="111"/>
      <c r="K229" s="111"/>
      <c r="L229" s="111"/>
      <c r="M229" s="111"/>
      <c r="N229" s="111"/>
      <c r="O229" s="112"/>
      <c r="P229" s="111"/>
      <c r="Q229" s="111"/>
      <c r="R229" s="111"/>
      <c r="S229" s="111"/>
      <c r="T229" s="111"/>
      <c r="U229" s="111"/>
      <c r="V229" s="111"/>
      <c r="W229" s="111"/>
      <c r="X229" s="111"/>
      <c r="Y229" s="111"/>
      <c r="Z229" s="111"/>
      <c r="AA229" s="111"/>
      <c r="AB229" s="111"/>
      <c r="AC229" s="111"/>
      <c r="AD229" s="111"/>
      <c r="AE229" s="111"/>
      <c r="AF229" s="111"/>
      <c r="AG229" s="111"/>
      <c r="AH229" s="111"/>
      <c r="AI229" s="111"/>
      <c r="AJ229" s="111"/>
      <c r="AK229" s="111"/>
      <c r="AL229" s="111"/>
      <c r="AM229" s="111"/>
      <c r="AN229" s="111"/>
      <c r="AO229" s="111"/>
      <c r="AP229" s="111"/>
      <c r="AQ229" s="111"/>
      <c r="AR229" s="111"/>
    </row>
    <row r="230" spans="1:44" s="113" customFormat="1" ht="65.25" customHeight="1">
      <c r="A230" s="111"/>
      <c r="B230" s="198"/>
      <c r="C230" s="188" t="s">
        <v>52</v>
      </c>
      <c r="D230" s="212">
        <v>1330</v>
      </c>
      <c r="E230" s="213">
        <f>E222+E229</f>
        <v>43.25</v>
      </c>
      <c r="F230" s="213">
        <f t="shared" ref="F230:H230" si="23">F222+F229</f>
        <v>45.3</v>
      </c>
      <c r="G230" s="213">
        <f t="shared" si="23"/>
        <v>178.64</v>
      </c>
      <c r="H230" s="213">
        <f t="shared" si="23"/>
        <v>1294.19</v>
      </c>
      <c r="I230" s="111"/>
      <c r="J230" s="111"/>
      <c r="K230" s="111"/>
      <c r="L230" s="111"/>
      <c r="M230" s="111"/>
      <c r="N230" s="111"/>
      <c r="O230" s="112"/>
      <c r="P230" s="111"/>
      <c r="Q230" s="111"/>
      <c r="R230" s="111"/>
      <c r="S230" s="111"/>
      <c r="T230" s="111"/>
      <c r="U230" s="111"/>
      <c r="V230" s="111"/>
      <c r="W230" s="111"/>
      <c r="X230" s="111"/>
      <c r="Y230" s="111"/>
      <c r="Z230" s="111"/>
      <c r="AA230" s="111"/>
      <c r="AB230" s="111"/>
      <c r="AC230" s="111"/>
      <c r="AD230" s="111"/>
      <c r="AE230" s="111"/>
      <c r="AF230" s="111"/>
      <c r="AG230" s="111"/>
      <c r="AH230" s="111"/>
      <c r="AI230" s="111"/>
      <c r="AJ230" s="111"/>
      <c r="AK230" s="111"/>
      <c r="AL230" s="111"/>
      <c r="AM230" s="111"/>
      <c r="AN230" s="111"/>
      <c r="AO230" s="111"/>
      <c r="AP230" s="111"/>
      <c r="AQ230" s="111"/>
      <c r="AR230" s="111"/>
    </row>
    <row r="231" spans="1:44" ht="62.25">
      <c r="A231" s="63" t="s">
        <v>63</v>
      </c>
      <c r="B231" s="63"/>
      <c r="C231" s="63"/>
      <c r="D231" s="63"/>
      <c r="E231" s="63"/>
      <c r="F231" s="63"/>
      <c r="G231" s="63"/>
      <c r="H231" s="63"/>
      <c r="I231" s="306"/>
      <c r="J231" s="306"/>
      <c r="K231" s="306"/>
      <c r="L231" s="306"/>
      <c r="M231" s="306"/>
      <c r="N231" s="306"/>
      <c r="O231" s="306"/>
      <c r="P231" s="306"/>
      <c r="Q231" s="306"/>
      <c r="R231" s="306"/>
      <c r="S231" s="306"/>
      <c r="T231" s="306"/>
      <c r="U231" s="306"/>
      <c r="V231" s="306"/>
      <c r="W231" s="306"/>
      <c r="X231" s="306"/>
      <c r="Y231" s="306"/>
      <c r="Z231" s="306"/>
      <c r="AA231" s="306"/>
      <c r="AB231" s="306"/>
      <c r="AC231" s="306"/>
      <c r="AD231" s="306"/>
      <c r="AE231" s="306"/>
      <c r="AF231" s="306"/>
      <c r="AG231" s="306"/>
      <c r="AH231" s="306"/>
      <c r="AI231" s="306"/>
      <c r="AJ231" s="306"/>
      <c r="AK231" s="306"/>
      <c r="AL231" s="306"/>
      <c r="AM231" s="306"/>
      <c r="AN231" s="306"/>
      <c r="AO231" s="306"/>
      <c r="AP231" s="306"/>
      <c r="AQ231" s="306"/>
      <c r="AR231" s="306"/>
    </row>
    <row r="232" spans="1:44" ht="62.25">
      <c r="A232" s="63" t="s">
        <v>66</v>
      </c>
      <c r="B232" s="63"/>
      <c r="C232" s="63"/>
      <c r="D232" s="63"/>
      <c r="E232" s="63"/>
      <c r="F232" s="63"/>
      <c r="G232" s="63"/>
      <c r="H232" s="63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</row>
    <row r="233" spans="1:44" ht="61.5">
      <c r="A233" s="9"/>
      <c r="B233" s="305" t="s">
        <v>64</v>
      </c>
      <c r="C233" s="305"/>
      <c r="D233" s="305"/>
      <c r="E233" s="305"/>
      <c r="F233" s="305"/>
      <c r="G233" s="305"/>
      <c r="H233" s="305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</row>
    <row r="234" spans="1:44" ht="61.5">
      <c r="A234" s="64" t="s">
        <v>65</v>
      </c>
      <c r="B234" s="64"/>
      <c r="C234" s="64"/>
      <c r="D234" s="64"/>
      <c r="E234" s="64"/>
      <c r="F234" s="64"/>
      <c r="G234" s="64"/>
      <c r="H234" s="64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</row>
    <row r="235" spans="1:44" ht="61.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</row>
    <row r="236" spans="1:44" ht="62.25">
      <c r="A236" s="9"/>
      <c r="B236" s="8" t="s">
        <v>67</v>
      </c>
      <c r="C236" s="9"/>
      <c r="D236" s="9"/>
      <c r="E236" s="306"/>
      <c r="F236" s="306"/>
      <c r="G236" s="306"/>
      <c r="H236" s="306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</row>
    <row r="237" spans="1:44" ht="62.25">
      <c r="A237" s="9"/>
      <c r="B237" s="8" t="s">
        <v>78</v>
      </c>
      <c r="C237" s="9"/>
      <c r="D237" s="9"/>
      <c r="E237" s="306"/>
      <c r="F237" s="306"/>
      <c r="G237" s="306"/>
      <c r="H237" s="306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</row>
    <row r="238" spans="1:44" ht="62.25">
      <c r="A238" s="9"/>
      <c r="B238" s="8" t="s">
        <v>1</v>
      </c>
      <c r="C238" s="9"/>
      <c r="D238" s="9"/>
      <c r="E238" s="306"/>
      <c r="F238" s="306"/>
      <c r="G238" s="306"/>
      <c r="H238" s="306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</row>
    <row r="239" spans="1:44" ht="62.25">
      <c r="A239" s="9"/>
      <c r="B239" s="8" t="s">
        <v>2</v>
      </c>
      <c r="C239" s="9"/>
      <c r="D239" s="9"/>
      <c r="E239" s="306"/>
      <c r="F239" s="306"/>
      <c r="G239" s="306"/>
      <c r="H239" s="306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</row>
    <row r="240" spans="1:44" ht="62.25">
      <c r="A240" s="9"/>
      <c r="B240" s="11"/>
      <c r="C240" s="303" t="s">
        <v>72</v>
      </c>
      <c r="D240" s="303"/>
      <c r="E240" s="303"/>
      <c r="F240" s="303"/>
      <c r="G240" s="303"/>
      <c r="H240" s="303"/>
      <c r="I240" s="303"/>
      <c r="J240" s="303"/>
      <c r="K240" s="303"/>
      <c r="L240" s="303"/>
      <c r="M240" s="303"/>
      <c r="N240" s="303"/>
      <c r="O240" s="303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</row>
    <row r="241" spans="1:44" ht="56.25" customHeight="1">
      <c r="A241" s="9"/>
      <c r="B241" s="65"/>
      <c r="C241" s="304" t="s">
        <v>75</v>
      </c>
      <c r="D241" s="304"/>
      <c r="E241" s="304"/>
      <c r="F241" s="304"/>
      <c r="G241" s="304"/>
      <c r="H241" s="304"/>
      <c r="I241" s="304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</row>
    <row r="242" spans="1:44" ht="56.25" customHeight="1">
      <c r="A242" s="9"/>
      <c r="B242" s="65"/>
      <c r="C242" s="304" t="s">
        <v>3</v>
      </c>
      <c r="D242" s="304"/>
      <c r="E242" s="304"/>
      <c r="F242" s="304"/>
      <c r="G242" s="304"/>
      <c r="H242" s="304"/>
      <c r="I242" s="304"/>
      <c r="J242" s="304"/>
      <c r="K242" s="304"/>
      <c r="L242" s="304"/>
      <c r="M242" s="304"/>
      <c r="N242" s="304"/>
      <c r="O242" s="304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</row>
    <row r="243" spans="1:44" ht="62.25">
      <c r="A243" s="9"/>
      <c r="B243" s="87" t="s">
        <v>4</v>
      </c>
      <c r="C243" s="16"/>
      <c r="D243" s="16"/>
      <c r="E243" s="16"/>
      <c r="F243" s="16"/>
      <c r="G243" s="16"/>
      <c r="H243" s="16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</row>
    <row r="244" spans="1:44" ht="62.25">
      <c r="A244" s="9"/>
      <c r="B244" s="18" t="s">
        <v>5</v>
      </c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</row>
    <row r="245" spans="1:44" ht="62.25">
      <c r="A245" s="9"/>
      <c r="B245" s="18" t="s">
        <v>6</v>
      </c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</row>
    <row r="246" spans="1:44" ht="63" thickBot="1">
      <c r="A246" s="9"/>
      <c r="B246" s="18" t="s">
        <v>44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</row>
    <row r="247" spans="1:44" ht="45" customHeight="1">
      <c r="A247" s="9"/>
      <c r="B247" s="247" t="s">
        <v>7</v>
      </c>
      <c r="C247" s="292" t="s">
        <v>9</v>
      </c>
      <c r="D247" s="256" t="s">
        <v>10</v>
      </c>
      <c r="E247" s="296" t="s">
        <v>11</v>
      </c>
      <c r="F247" s="297"/>
      <c r="G247" s="298"/>
      <c r="H247" s="271" t="s">
        <v>49</v>
      </c>
      <c r="I247" s="35"/>
      <c r="J247" s="9"/>
      <c r="K247" s="9"/>
      <c r="L247" s="9"/>
      <c r="M247" s="9"/>
      <c r="N247" s="9"/>
      <c r="O247" s="35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</row>
    <row r="248" spans="1:44" ht="62.25" thickBot="1">
      <c r="A248" s="9"/>
      <c r="B248" s="23" t="s">
        <v>8</v>
      </c>
      <c r="C248" s="293"/>
      <c r="D248" s="295"/>
      <c r="E248" s="299"/>
      <c r="F248" s="300"/>
      <c r="G248" s="301"/>
      <c r="H248" s="302"/>
      <c r="I248" s="35"/>
      <c r="J248" s="9"/>
      <c r="K248" s="9"/>
      <c r="L248" s="9"/>
      <c r="M248" s="9"/>
      <c r="N248" s="9"/>
      <c r="O248" s="35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</row>
    <row r="249" spans="1:44" ht="62.25" thickBot="1">
      <c r="A249" s="9"/>
      <c r="B249" s="21"/>
      <c r="C249" s="294"/>
      <c r="D249" s="257"/>
      <c r="E249" s="37" t="s">
        <v>12</v>
      </c>
      <c r="F249" s="37" t="s">
        <v>13</v>
      </c>
      <c r="G249" s="37" t="s">
        <v>14</v>
      </c>
      <c r="H249" s="272"/>
      <c r="I249" s="35"/>
      <c r="J249" s="9"/>
      <c r="K249" s="9"/>
      <c r="L249" s="9"/>
      <c r="M249" s="9"/>
      <c r="N249" s="9"/>
      <c r="O249" s="35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</row>
    <row r="250" spans="1:44" ht="53.25" customHeight="1" thickBot="1">
      <c r="A250" s="9"/>
      <c r="B250" s="66"/>
      <c r="C250" s="67"/>
      <c r="D250" s="67"/>
      <c r="E250" s="67"/>
      <c r="F250" s="287" t="s">
        <v>15</v>
      </c>
      <c r="G250" s="287"/>
      <c r="H250" s="287"/>
      <c r="I250" s="35"/>
      <c r="J250" s="9"/>
      <c r="K250" s="9"/>
      <c r="L250" s="9"/>
      <c r="M250" s="9"/>
      <c r="N250" s="9"/>
      <c r="O250" s="35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</row>
    <row r="251" spans="1:44" s="113" customFormat="1" ht="65.25" customHeight="1">
      <c r="A251" s="111"/>
      <c r="B251" s="24">
        <v>168</v>
      </c>
      <c r="C251" s="110" t="s">
        <v>82</v>
      </c>
      <c r="D251" s="288" t="s">
        <v>141</v>
      </c>
      <c r="E251" s="290">
        <v>8.2200000000000006</v>
      </c>
      <c r="F251" s="290">
        <v>6.28</v>
      </c>
      <c r="G251" s="290">
        <v>44.02</v>
      </c>
      <c r="H251" s="290">
        <v>287.85000000000002</v>
      </c>
      <c r="I251" s="112"/>
      <c r="J251" s="111"/>
      <c r="K251" s="111"/>
      <c r="L251" s="111"/>
      <c r="M251" s="111"/>
      <c r="N251" s="111"/>
      <c r="O251" s="112"/>
      <c r="P251" s="111"/>
      <c r="Q251" s="111"/>
      <c r="R251" s="111"/>
      <c r="S251" s="111"/>
      <c r="T251" s="111"/>
      <c r="U251" s="111"/>
      <c r="V251" s="111"/>
      <c r="W251" s="111"/>
      <c r="X251" s="111"/>
      <c r="Y251" s="111"/>
      <c r="Z251" s="111"/>
      <c r="AA251" s="111"/>
      <c r="AB251" s="111"/>
      <c r="AC251" s="111"/>
      <c r="AD251" s="111"/>
      <c r="AE251" s="111"/>
      <c r="AF251" s="111"/>
      <c r="AG251" s="111"/>
      <c r="AH251" s="111"/>
      <c r="AI251" s="111"/>
      <c r="AJ251" s="111"/>
      <c r="AK251" s="111"/>
      <c r="AL251" s="111"/>
      <c r="AM251" s="111"/>
      <c r="AN251" s="111"/>
      <c r="AO251" s="111"/>
      <c r="AP251" s="111"/>
      <c r="AQ251" s="111"/>
      <c r="AR251" s="111"/>
    </row>
    <row r="252" spans="1:44" s="113" customFormat="1" ht="65.25" customHeight="1" thickBot="1">
      <c r="A252" s="111"/>
      <c r="B252" s="114"/>
      <c r="C252" s="115" t="s">
        <v>83</v>
      </c>
      <c r="D252" s="289"/>
      <c r="E252" s="291"/>
      <c r="F252" s="291"/>
      <c r="G252" s="291"/>
      <c r="H252" s="291"/>
      <c r="I252" s="112"/>
      <c r="J252" s="111"/>
      <c r="K252" s="111"/>
      <c r="L252" s="111"/>
      <c r="M252" s="111"/>
      <c r="N252" s="111"/>
      <c r="O252" s="112"/>
      <c r="P252" s="111"/>
      <c r="Q252" s="111"/>
      <c r="R252" s="111"/>
      <c r="S252" s="111"/>
      <c r="T252" s="111"/>
      <c r="U252" s="111"/>
      <c r="V252" s="111"/>
      <c r="W252" s="111"/>
      <c r="X252" s="111"/>
      <c r="Y252" s="111"/>
      <c r="Z252" s="111"/>
      <c r="AA252" s="111"/>
      <c r="AB252" s="111"/>
      <c r="AC252" s="111"/>
      <c r="AD252" s="111"/>
      <c r="AE252" s="111"/>
      <c r="AF252" s="111"/>
      <c r="AG252" s="111"/>
      <c r="AH252" s="111"/>
      <c r="AI252" s="111"/>
      <c r="AJ252" s="111"/>
      <c r="AK252" s="111"/>
      <c r="AL252" s="111"/>
      <c r="AM252" s="111"/>
      <c r="AN252" s="111"/>
      <c r="AO252" s="111"/>
      <c r="AP252" s="111"/>
      <c r="AQ252" s="111"/>
      <c r="AR252" s="111"/>
    </row>
    <row r="253" spans="1:44" s="96" customFormat="1" ht="65.25" customHeight="1">
      <c r="A253" s="98"/>
      <c r="B253" s="57">
        <v>15</v>
      </c>
      <c r="C253" s="116" t="s">
        <v>62</v>
      </c>
      <c r="D253" s="119">
        <v>20</v>
      </c>
      <c r="E253" s="57">
        <v>6.2</v>
      </c>
      <c r="F253" s="57">
        <v>5.24</v>
      </c>
      <c r="G253" s="57">
        <v>0</v>
      </c>
      <c r="H253" s="57">
        <v>91</v>
      </c>
      <c r="I253" s="99"/>
      <c r="J253" s="98"/>
      <c r="K253" s="98"/>
      <c r="L253" s="98"/>
      <c r="M253" s="98"/>
      <c r="N253" s="98"/>
      <c r="O253" s="100"/>
      <c r="P253" s="98"/>
      <c r="Q253" s="98"/>
      <c r="R253" s="98"/>
      <c r="S253" s="98"/>
      <c r="T253" s="98"/>
      <c r="U253" s="98"/>
      <c r="V253" s="98"/>
      <c r="W253" s="98"/>
      <c r="X253" s="98"/>
      <c r="Y253" s="98"/>
      <c r="Z253" s="98"/>
      <c r="AA253" s="98"/>
      <c r="AB253" s="98"/>
      <c r="AC253" s="98"/>
      <c r="AD253" s="98"/>
      <c r="AE253" s="98"/>
      <c r="AF253" s="98"/>
      <c r="AG253" s="98"/>
      <c r="AH253" s="98"/>
      <c r="AI253" s="98"/>
      <c r="AJ253" s="98"/>
      <c r="AK253" s="98"/>
      <c r="AL253" s="98"/>
      <c r="AM253" s="98"/>
      <c r="AN253" s="98"/>
      <c r="AO253" s="98"/>
      <c r="AP253" s="98"/>
      <c r="AQ253" s="98"/>
      <c r="AR253" s="98"/>
    </row>
    <row r="254" spans="1:44" s="96" customFormat="1" ht="65.25" customHeight="1">
      <c r="A254" s="98"/>
      <c r="B254" s="31">
        <v>14</v>
      </c>
      <c r="C254" s="45" t="s">
        <v>36</v>
      </c>
      <c r="D254" s="120">
        <v>20</v>
      </c>
      <c r="E254" s="31">
        <v>0</v>
      </c>
      <c r="F254" s="31">
        <v>8.1999999999999993</v>
      </c>
      <c r="G254" s="31">
        <v>0.1</v>
      </c>
      <c r="H254" s="121">
        <v>75</v>
      </c>
      <c r="I254" s="99"/>
      <c r="J254" s="98"/>
      <c r="K254" s="98"/>
      <c r="L254" s="98"/>
      <c r="M254" s="98"/>
      <c r="N254" s="98"/>
      <c r="O254" s="100"/>
      <c r="P254" s="98"/>
      <c r="Q254" s="98"/>
      <c r="R254" s="98"/>
      <c r="S254" s="98"/>
      <c r="T254" s="98"/>
      <c r="U254" s="98"/>
      <c r="V254" s="98"/>
      <c r="W254" s="98"/>
      <c r="X254" s="98"/>
      <c r="Y254" s="98"/>
      <c r="Z254" s="98"/>
      <c r="AA254" s="98"/>
      <c r="AB254" s="98"/>
      <c r="AC254" s="98"/>
      <c r="AD254" s="98"/>
      <c r="AE254" s="98"/>
      <c r="AF254" s="98"/>
      <c r="AG254" s="98"/>
      <c r="AH254" s="98"/>
      <c r="AI254" s="98"/>
      <c r="AJ254" s="98"/>
      <c r="AK254" s="98"/>
      <c r="AL254" s="98"/>
      <c r="AM254" s="98"/>
      <c r="AN254" s="98"/>
      <c r="AO254" s="98"/>
      <c r="AP254" s="98"/>
      <c r="AQ254" s="98"/>
      <c r="AR254" s="98"/>
    </row>
    <row r="255" spans="1:44" s="113" customFormat="1" ht="65.25" customHeight="1" thickBot="1">
      <c r="A255" s="111"/>
      <c r="B255" s="57">
        <v>376</v>
      </c>
      <c r="C255" s="116" t="s">
        <v>18</v>
      </c>
      <c r="D255" s="57">
        <v>200</v>
      </c>
      <c r="E255" s="57">
        <v>0.2</v>
      </c>
      <c r="F255" s="57">
        <v>0</v>
      </c>
      <c r="G255" s="57">
        <v>14</v>
      </c>
      <c r="H255" s="57">
        <v>28</v>
      </c>
      <c r="I255" s="125"/>
      <c r="J255" s="111"/>
      <c r="K255" s="111"/>
      <c r="L255" s="111"/>
      <c r="M255" s="111"/>
      <c r="N255" s="111"/>
      <c r="O255" s="112"/>
      <c r="P255" s="111"/>
      <c r="Q255" s="111"/>
      <c r="R255" s="111"/>
      <c r="S255" s="111"/>
      <c r="T255" s="111"/>
      <c r="U255" s="111"/>
      <c r="V255" s="111"/>
      <c r="W255" s="111"/>
      <c r="X255" s="111"/>
      <c r="Y255" s="111"/>
      <c r="Z255" s="111"/>
      <c r="AA255" s="111"/>
      <c r="AB255" s="111"/>
      <c r="AC255" s="111"/>
      <c r="AD255" s="111"/>
      <c r="AE255" s="111"/>
      <c r="AF255" s="111"/>
      <c r="AG255" s="111"/>
      <c r="AH255" s="111"/>
      <c r="AI255" s="111"/>
      <c r="AJ255" s="111"/>
      <c r="AK255" s="111"/>
      <c r="AL255" s="111"/>
      <c r="AM255" s="111"/>
      <c r="AN255" s="111"/>
      <c r="AO255" s="111"/>
      <c r="AP255" s="111"/>
      <c r="AQ255" s="111"/>
      <c r="AR255" s="111"/>
    </row>
    <row r="256" spans="1:44" s="113" customFormat="1" ht="65.25" customHeight="1" thickBot="1">
      <c r="A256" s="111"/>
      <c r="B256" s="26"/>
      <c r="C256" s="110" t="s">
        <v>22</v>
      </c>
      <c r="D256" s="40">
        <v>60</v>
      </c>
      <c r="E256" s="40">
        <v>4.5999999999999996</v>
      </c>
      <c r="F256" s="40">
        <v>0.54</v>
      </c>
      <c r="G256" s="40">
        <v>29.9</v>
      </c>
      <c r="H256" s="49">
        <v>139.19999999999999</v>
      </c>
      <c r="I256" s="125"/>
      <c r="J256" s="111"/>
      <c r="K256" s="111"/>
      <c r="L256" s="111"/>
      <c r="M256" s="111"/>
      <c r="N256" s="111"/>
      <c r="O256" s="112"/>
      <c r="P256" s="111"/>
      <c r="Q256" s="111"/>
      <c r="R256" s="111"/>
      <c r="S256" s="111"/>
      <c r="T256" s="111"/>
      <c r="U256" s="111"/>
      <c r="V256" s="111"/>
      <c r="W256" s="111"/>
      <c r="X256" s="111"/>
      <c r="Y256" s="111"/>
      <c r="Z256" s="111"/>
      <c r="AA256" s="111"/>
      <c r="AB256" s="111"/>
      <c r="AC256" s="111"/>
      <c r="AD256" s="111"/>
      <c r="AE256" s="111"/>
      <c r="AF256" s="111"/>
      <c r="AG256" s="111"/>
      <c r="AH256" s="111"/>
      <c r="AI256" s="111"/>
      <c r="AJ256" s="111"/>
      <c r="AK256" s="111"/>
      <c r="AL256" s="111"/>
      <c r="AM256" s="111"/>
      <c r="AN256" s="111"/>
      <c r="AO256" s="111"/>
      <c r="AP256" s="111"/>
      <c r="AQ256" s="111"/>
      <c r="AR256" s="111"/>
    </row>
    <row r="257" spans="1:44" s="113" customFormat="1" ht="65.25" customHeight="1">
      <c r="A257" s="111"/>
      <c r="B257" s="26"/>
      <c r="C257" s="145" t="s">
        <v>19</v>
      </c>
      <c r="D257" s="24"/>
      <c r="E257" s="146">
        <f>SUM(E251:E256)</f>
        <v>19.22</v>
      </c>
      <c r="F257" s="146">
        <f t="shared" ref="F257:H257" si="24">SUM(F245:F256)</f>
        <v>20.259999999999998</v>
      </c>
      <c r="G257" s="146">
        <f t="shared" si="24"/>
        <v>88.02000000000001</v>
      </c>
      <c r="H257" s="146">
        <f t="shared" si="24"/>
        <v>621.04999999999995</v>
      </c>
      <c r="I257" s="125"/>
      <c r="J257" s="111"/>
      <c r="K257" s="111"/>
      <c r="L257" s="111"/>
      <c r="M257" s="111"/>
      <c r="N257" s="111"/>
      <c r="O257" s="112"/>
      <c r="P257" s="111"/>
      <c r="Q257" s="111"/>
      <c r="R257" s="111"/>
      <c r="S257" s="111"/>
      <c r="T257" s="111"/>
      <c r="U257" s="111"/>
      <c r="V257" s="111"/>
      <c r="W257" s="111"/>
      <c r="X257" s="111"/>
      <c r="Y257" s="111"/>
      <c r="Z257" s="111"/>
      <c r="AA257" s="111"/>
      <c r="AB257" s="111"/>
      <c r="AC257" s="111"/>
      <c r="AD257" s="111"/>
      <c r="AE257" s="111"/>
      <c r="AF257" s="111"/>
      <c r="AG257" s="111"/>
      <c r="AH257" s="111"/>
      <c r="AI257" s="111"/>
      <c r="AJ257" s="111"/>
      <c r="AK257" s="111"/>
      <c r="AL257" s="111"/>
      <c r="AM257" s="111"/>
      <c r="AN257" s="111"/>
      <c r="AO257" s="111"/>
      <c r="AP257" s="111"/>
      <c r="AQ257" s="111"/>
      <c r="AR257" s="111"/>
    </row>
    <row r="258" spans="1:44" s="113" customFormat="1" ht="65.25" customHeight="1">
      <c r="A258" s="111"/>
      <c r="B258" s="339" t="s">
        <v>50</v>
      </c>
      <c r="C258" s="340"/>
      <c r="D258" s="340"/>
      <c r="E258" s="340"/>
      <c r="F258" s="340"/>
      <c r="G258" s="340"/>
      <c r="H258" s="340"/>
      <c r="I258" s="125"/>
      <c r="J258" s="111"/>
      <c r="K258" s="111"/>
      <c r="L258" s="111"/>
      <c r="M258" s="111"/>
      <c r="N258" s="111"/>
      <c r="O258" s="112"/>
      <c r="P258" s="111"/>
      <c r="Q258" s="111"/>
      <c r="R258" s="111"/>
      <c r="S258" s="111"/>
      <c r="T258" s="111"/>
      <c r="U258" s="111"/>
      <c r="V258" s="111"/>
      <c r="W258" s="111"/>
      <c r="X258" s="111"/>
      <c r="Y258" s="111"/>
      <c r="Z258" s="111"/>
      <c r="AA258" s="111"/>
      <c r="AB258" s="111"/>
      <c r="AC258" s="111"/>
      <c r="AD258" s="111"/>
      <c r="AE258" s="111"/>
      <c r="AF258" s="111"/>
      <c r="AG258" s="111"/>
      <c r="AH258" s="111"/>
      <c r="AI258" s="111"/>
      <c r="AJ258" s="111"/>
      <c r="AK258" s="111"/>
      <c r="AL258" s="111"/>
      <c r="AM258" s="111"/>
      <c r="AN258" s="111"/>
      <c r="AO258" s="111"/>
      <c r="AP258" s="111"/>
      <c r="AQ258" s="111"/>
      <c r="AR258" s="111"/>
    </row>
    <row r="259" spans="1:44" s="113" customFormat="1" ht="65.25" customHeight="1" thickBot="1">
      <c r="A259" s="111"/>
      <c r="B259" s="57">
        <v>88</v>
      </c>
      <c r="C259" s="169" t="s">
        <v>89</v>
      </c>
      <c r="D259" s="114" t="s">
        <v>132</v>
      </c>
      <c r="E259" s="170">
        <v>6.9</v>
      </c>
      <c r="F259" s="170">
        <v>2.34</v>
      </c>
      <c r="G259" s="170">
        <v>28.56</v>
      </c>
      <c r="H259" s="170">
        <v>84.75</v>
      </c>
      <c r="I259" s="125"/>
      <c r="J259" s="111"/>
      <c r="K259" s="111"/>
      <c r="L259" s="111"/>
      <c r="M259" s="111"/>
      <c r="N259" s="111"/>
      <c r="O259" s="112"/>
      <c r="P259" s="111"/>
      <c r="Q259" s="111"/>
      <c r="R259" s="111"/>
      <c r="S259" s="111"/>
      <c r="T259" s="111"/>
      <c r="U259" s="111"/>
      <c r="V259" s="111"/>
      <c r="W259" s="111"/>
      <c r="X259" s="111"/>
      <c r="Y259" s="111"/>
      <c r="Z259" s="111"/>
      <c r="AA259" s="111"/>
      <c r="AB259" s="111"/>
      <c r="AC259" s="111"/>
      <c r="AD259" s="111"/>
      <c r="AE259" s="111"/>
      <c r="AF259" s="111"/>
      <c r="AG259" s="111"/>
      <c r="AH259" s="111"/>
      <c r="AI259" s="111"/>
      <c r="AJ259" s="111"/>
      <c r="AK259" s="111"/>
      <c r="AL259" s="111"/>
      <c r="AM259" s="111"/>
      <c r="AN259" s="111"/>
      <c r="AO259" s="111"/>
      <c r="AP259" s="111"/>
      <c r="AQ259" s="111"/>
      <c r="AR259" s="111"/>
    </row>
    <row r="260" spans="1:44" s="113" customFormat="1" ht="65.25" customHeight="1" thickBot="1">
      <c r="A260" s="111"/>
      <c r="B260" s="26">
        <v>436</v>
      </c>
      <c r="C260" s="167" t="s">
        <v>87</v>
      </c>
      <c r="D260" s="168" t="s">
        <v>132</v>
      </c>
      <c r="E260" s="153">
        <v>19.25</v>
      </c>
      <c r="F260" s="153">
        <v>28.22</v>
      </c>
      <c r="G260" s="153">
        <v>36.159999999999997</v>
      </c>
      <c r="H260" s="153">
        <v>521.98</v>
      </c>
      <c r="I260" s="125"/>
      <c r="J260" s="111"/>
      <c r="K260" s="111"/>
      <c r="L260" s="111"/>
      <c r="M260" s="111"/>
      <c r="N260" s="111"/>
      <c r="O260" s="112"/>
      <c r="P260" s="111"/>
      <c r="Q260" s="111"/>
      <c r="R260" s="111"/>
      <c r="S260" s="111"/>
      <c r="T260" s="111"/>
      <c r="U260" s="111"/>
      <c r="V260" s="111"/>
      <c r="W260" s="111"/>
      <c r="X260" s="111"/>
      <c r="Y260" s="111"/>
      <c r="Z260" s="111"/>
      <c r="AA260" s="111"/>
      <c r="AB260" s="111"/>
      <c r="AC260" s="111"/>
      <c r="AD260" s="111"/>
      <c r="AE260" s="111"/>
      <c r="AF260" s="111"/>
      <c r="AG260" s="111"/>
      <c r="AH260" s="111"/>
      <c r="AI260" s="111"/>
      <c r="AJ260" s="111"/>
      <c r="AK260" s="111"/>
      <c r="AL260" s="111"/>
      <c r="AM260" s="111"/>
      <c r="AN260" s="111"/>
      <c r="AO260" s="111"/>
      <c r="AP260" s="111"/>
      <c r="AQ260" s="111"/>
      <c r="AR260" s="111"/>
    </row>
    <row r="261" spans="1:44" s="113" customFormat="1" ht="65.25" customHeight="1" thickBot="1">
      <c r="A261" s="111"/>
      <c r="B261" s="26">
        <v>349</v>
      </c>
      <c r="C261" s="122" t="s">
        <v>28</v>
      </c>
      <c r="D261" s="26">
        <v>200</v>
      </c>
      <c r="E261" s="26">
        <v>0.04</v>
      </c>
      <c r="F261" s="26">
        <v>0</v>
      </c>
      <c r="G261" s="26">
        <v>24.76</v>
      </c>
      <c r="H261" s="26">
        <v>94.2</v>
      </c>
      <c r="I261" s="125"/>
      <c r="J261" s="111"/>
      <c r="K261" s="111"/>
      <c r="L261" s="111"/>
      <c r="M261" s="111"/>
      <c r="N261" s="111"/>
      <c r="O261" s="112"/>
      <c r="P261" s="111"/>
      <c r="Q261" s="111"/>
      <c r="R261" s="111"/>
      <c r="S261" s="111"/>
      <c r="T261" s="111"/>
      <c r="U261" s="111"/>
      <c r="V261" s="111"/>
      <c r="W261" s="111"/>
      <c r="X261" s="111"/>
      <c r="Y261" s="111"/>
      <c r="Z261" s="111"/>
      <c r="AA261" s="111"/>
      <c r="AB261" s="111"/>
      <c r="AC261" s="111"/>
      <c r="AD261" s="111"/>
      <c r="AE261" s="111"/>
      <c r="AF261" s="111"/>
      <c r="AG261" s="111"/>
      <c r="AH261" s="111"/>
      <c r="AI261" s="111"/>
      <c r="AJ261" s="111"/>
      <c r="AK261" s="111"/>
      <c r="AL261" s="111"/>
      <c r="AM261" s="111"/>
      <c r="AN261" s="111"/>
      <c r="AO261" s="111"/>
      <c r="AP261" s="111"/>
      <c r="AQ261" s="111"/>
      <c r="AR261" s="111"/>
    </row>
    <row r="262" spans="1:44" s="113" customFormat="1" ht="65.25" customHeight="1" thickBot="1">
      <c r="A262" s="111"/>
      <c r="B262" s="26"/>
      <c r="C262" s="110" t="s">
        <v>22</v>
      </c>
      <c r="D262" s="40">
        <v>60</v>
      </c>
      <c r="E262" s="40">
        <v>4.5999999999999996</v>
      </c>
      <c r="F262" s="40">
        <v>0.54</v>
      </c>
      <c r="G262" s="40">
        <v>29.9</v>
      </c>
      <c r="H262" s="49">
        <v>139.19999999999999</v>
      </c>
      <c r="I262" s="125"/>
      <c r="J262" s="111"/>
      <c r="K262" s="111"/>
      <c r="L262" s="111"/>
      <c r="M262" s="111"/>
      <c r="N262" s="111"/>
      <c r="O262" s="112"/>
      <c r="P262" s="111"/>
      <c r="Q262" s="111"/>
      <c r="R262" s="111"/>
      <c r="S262" s="111"/>
      <c r="T262" s="111"/>
      <c r="U262" s="111"/>
      <c r="V262" s="111"/>
      <c r="W262" s="111"/>
      <c r="X262" s="111"/>
      <c r="Y262" s="111"/>
      <c r="Z262" s="111"/>
      <c r="AA262" s="111"/>
      <c r="AB262" s="111"/>
      <c r="AC262" s="111"/>
      <c r="AD262" s="111"/>
      <c r="AE262" s="111"/>
      <c r="AF262" s="111"/>
      <c r="AG262" s="111"/>
      <c r="AH262" s="111"/>
      <c r="AI262" s="111"/>
      <c r="AJ262" s="111"/>
      <c r="AK262" s="111"/>
      <c r="AL262" s="111"/>
      <c r="AM262" s="111"/>
      <c r="AN262" s="111"/>
      <c r="AO262" s="111"/>
      <c r="AP262" s="111"/>
      <c r="AQ262" s="111"/>
      <c r="AR262" s="111"/>
    </row>
    <row r="263" spans="1:44" s="113" customFormat="1" ht="65.25" customHeight="1" thickBot="1">
      <c r="A263" s="111"/>
      <c r="B263" s="172"/>
      <c r="C263" s="142" t="s">
        <v>19</v>
      </c>
      <c r="D263" s="168"/>
      <c r="E263" s="144">
        <f>SUM(E259:E262)</f>
        <v>30.79</v>
      </c>
      <c r="F263" s="144">
        <f>SUM(F259:F262)</f>
        <v>31.099999999999998</v>
      </c>
      <c r="G263" s="144">
        <f>SUM(G259:G262)</f>
        <v>119.38</v>
      </c>
      <c r="H263" s="144">
        <f>SUM(H259:H262)</f>
        <v>840.13000000000011</v>
      </c>
      <c r="I263" s="125"/>
      <c r="J263" s="111"/>
      <c r="K263" s="111"/>
      <c r="L263" s="111"/>
      <c r="M263" s="111"/>
      <c r="N263" s="111"/>
      <c r="O263" s="112"/>
      <c r="P263" s="111"/>
      <c r="Q263" s="111"/>
      <c r="R263" s="111"/>
      <c r="S263" s="111"/>
      <c r="T263" s="111"/>
      <c r="U263" s="111"/>
      <c r="V263" s="111"/>
      <c r="W263" s="111"/>
      <c r="X263" s="111"/>
      <c r="Y263" s="111"/>
      <c r="Z263" s="111"/>
      <c r="AA263" s="111"/>
      <c r="AB263" s="111"/>
      <c r="AC263" s="111"/>
      <c r="AD263" s="111"/>
      <c r="AE263" s="111"/>
      <c r="AF263" s="111"/>
      <c r="AG263" s="111"/>
      <c r="AH263" s="111"/>
      <c r="AI263" s="111"/>
      <c r="AJ263" s="111"/>
      <c r="AK263" s="111"/>
      <c r="AL263" s="111"/>
      <c r="AM263" s="111"/>
      <c r="AN263" s="111"/>
      <c r="AO263" s="111"/>
      <c r="AP263" s="111"/>
      <c r="AQ263" s="111"/>
      <c r="AR263" s="111"/>
    </row>
    <row r="264" spans="1:44" s="113" customFormat="1" ht="65.25" customHeight="1" thickBot="1">
      <c r="A264" s="111"/>
      <c r="B264" s="173"/>
      <c r="C264" s="142" t="s">
        <v>51</v>
      </c>
      <c r="D264" s="143"/>
      <c r="E264" s="144">
        <f>E257+E263</f>
        <v>50.01</v>
      </c>
      <c r="F264" s="144">
        <f t="shared" ref="F264:H264" si="25">F257+F263</f>
        <v>51.36</v>
      </c>
      <c r="G264" s="144">
        <f t="shared" si="25"/>
        <v>207.4</v>
      </c>
      <c r="H264" s="144">
        <f t="shared" si="25"/>
        <v>1461.18</v>
      </c>
      <c r="I264" s="125"/>
      <c r="J264" s="111"/>
      <c r="K264" s="111"/>
      <c r="L264" s="111"/>
      <c r="M264" s="111"/>
      <c r="N264" s="111"/>
      <c r="O264" s="112"/>
      <c r="P264" s="111"/>
      <c r="Q264" s="111"/>
      <c r="R264" s="111"/>
      <c r="S264" s="111"/>
      <c r="T264" s="111"/>
      <c r="U264" s="111"/>
      <c r="V264" s="111"/>
      <c r="W264" s="111"/>
      <c r="X264" s="111"/>
      <c r="Y264" s="111"/>
      <c r="Z264" s="111"/>
      <c r="AA264" s="111"/>
      <c r="AB264" s="111"/>
      <c r="AC264" s="111"/>
      <c r="AD264" s="111"/>
      <c r="AE264" s="111"/>
      <c r="AF264" s="111"/>
      <c r="AG264" s="111"/>
      <c r="AH264" s="111"/>
      <c r="AI264" s="111"/>
      <c r="AJ264" s="111"/>
      <c r="AK264" s="111"/>
      <c r="AL264" s="111"/>
      <c r="AM264" s="111"/>
      <c r="AN264" s="111"/>
      <c r="AO264" s="111"/>
      <c r="AP264" s="111"/>
      <c r="AQ264" s="111"/>
      <c r="AR264" s="111"/>
    </row>
    <row r="265" spans="1:44" ht="62.25">
      <c r="A265" s="9"/>
      <c r="B265" s="87" t="s">
        <v>20</v>
      </c>
      <c r="C265" s="9"/>
      <c r="D265" s="9"/>
      <c r="E265" s="9"/>
      <c r="F265" s="9"/>
      <c r="G265" s="9"/>
      <c r="H265" s="9"/>
      <c r="I265" s="35"/>
      <c r="J265" s="9"/>
      <c r="K265" s="9"/>
      <c r="L265" s="9"/>
      <c r="M265" s="9"/>
      <c r="N265" s="9"/>
      <c r="O265" s="35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</row>
    <row r="266" spans="1:44" ht="62.25">
      <c r="A266" s="9"/>
      <c r="B266" s="18" t="s">
        <v>5</v>
      </c>
      <c r="C266" s="9"/>
      <c r="D266" s="9"/>
      <c r="E266" s="9"/>
      <c r="F266" s="9"/>
      <c r="G266" s="9"/>
      <c r="H266" s="9"/>
      <c r="I266" s="35"/>
      <c r="J266" s="9"/>
      <c r="K266" s="9"/>
      <c r="L266" s="9"/>
      <c r="M266" s="9"/>
      <c r="N266" s="9"/>
      <c r="O266" s="35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</row>
    <row r="267" spans="1:44" ht="62.25">
      <c r="A267" s="9"/>
      <c r="B267" s="18" t="s">
        <v>6</v>
      </c>
      <c r="C267" s="9"/>
      <c r="D267" s="9"/>
      <c r="E267" s="9"/>
      <c r="F267" s="9"/>
      <c r="G267" s="9"/>
      <c r="H267" s="9"/>
      <c r="I267" s="35"/>
      <c r="J267" s="9"/>
      <c r="K267" s="9"/>
      <c r="L267" s="9"/>
      <c r="M267" s="9"/>
      <c r="N267" s="9"/>
      <c r="O267" s="35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</row>
    <row r="268" spans="1:44" ht="63" thickBot="1">
      <c r="A268" s="9"/>
      <c r="B268" s="18" t="s">
        <v>44</v>
      </c>
      <c r="C268" s="9"/>
      <c r="D268" s="9"/>
      <c r="E268" s="9"/>
      <c r="F268" s="9"/>
      <c r="G268" s="9"/>
      <c r="H268" s="9"/>
      <c r="I268" s="35"/>
      <c r="J268" s="9"/>
      <c r="K268" s="9"/>
      <c r="L268" s="9"/>
      <c r="M268" s="9"/>
      <c r="N268" s="9"/>
      <c r="O268" s="35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</row>
    <row r="269" spans="1:44" ht="61.5" customHeight="1" thickBot="1">
      <c r="A269" s="9"/>
      <c r="B269" s="22" t="s">
        <v>7</v>
      </c>
      <c r="C269" s="256" t="s">
        <v>9</v>
      </c>
      <c r="D269" s="22" t="s">
        <v>26</v>
      </c>
      <c r="E269" s="330" t="s">
        <v>11</v>
      </c>
      <c r="F269" s="331"/>
      <c r="G269" s="332"/>
      <c r="H269" s="308" t="s">
        <v>49</v>
      </c>
      <c r="I269" s="7"/>
      <c r="J269" s="9"/>
      <c r="K269" s="9"/>
      <c r="L269" s="9"/>
      <c r="M269" s="9"/>
      <c r="N269" s="9"/>
      <c r="O269" s="35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</row>
    <row r="270" spans="1:44" ht="62.25" thickBot="1">
      <c r="A270" s="9"/>
      <c r="B270" s="23" t="s">
        <v>8</v>
      </c>
      <c r="C270" s="257"/>
      <c r="D270" s="23" t="s">
        <v>27</v>
      </c>
      <c r="E270" s="37" t="s">
        <v>12</v>
      </c>
      <c r="F270" s="37" t="s">
        <v>13</v>
      </c>
      <c r="G270" s="37" t="s">
        <v>14</v>
      </c>
      <c r="H270" s="343"/>
      <c r="I270" s="7"/>
      <c r="J270" s="9"/>
      <c r="K270" s="9"/>
      <c r="L270" s="9"/>
      <c r="M270" s="9"/>
      <c r="N270" s="9"/>
      <c r="O270" s="35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</row>
    <row r="271" spans="1:44" ht="63" thickBot="1">
      <c r="A271" s="9"/>
      <c r="B271" s="338" t="s">
        <v>15</v>
      </c>
      <c r="C271" s="287"/>
      <c r="D271" s="287"/>
      <c r="E271" s="287"/>
      <c r="F271" s="287"/>
      <c r="G271" s="287"/>
      <c r="H271" s="287"/>
      <c r="I271" s="7"/>
      <c r="J271" s="9"/>
      <c r="K271" s="9"/>
      <c r="L271" s="9"/>
      <c r="M271" s="9"/>
      <c r="N271" s="9"/>
      <c r="O271" s="35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</row>
    <row r="272" spans="1:44" s="113" customFormat="1" ht="65.25" customHeight="1" thickBot="1">
      <c r="A272" s="111"/>
      <c r="B272" s="58">
        <v>1003</v>
      </c>
      <c r="C272" s="58" t="s">
        <v>56</v>
      </c>
      <c r="D272" s="25">
        <v>80</v>
      </c>
      <c r="E272" s="25">
        <v>0.88</v>
      </c>
      <c r="F272" s="25">
        <v>0.16</v>
      </c>
      <c r="G272" s="25">
        <v>3.04</v>
      </c>
      <c r="H272" s="25">
        <v>19.28</v>
      </c>
      <c r="I272" s="125"/>
      <c r="J272" s="111"/>
      <c r="K272" s="111"/>
      <c r="L272" s="111"/>
      <c r="M272" s="111"/>
      <c r="N272" s="111"/>
      <c r="O272" s="112"/>
      <c r="P272" s="111"/>
      <c r="Q272" s="111"/>
      <c r="R272" s="111"/>
      <c r="S272" s="111"/>
      <c r="T272" s="111"/>
      <c r="U272" s="111"/>
      <c r="V272" s="111"/>
      <c r="W272" s="111"/>
      <c r="X272" s="111"/>
      <c r="Y272" s="111"/>
      <c r="Z272" s="111"/>
      <c r="AA272" s="111"/>
      <c r="AB272" s="111"/>
      <c r="AC272" s="111"/>
      <c r="AD272" s="111"/>
      <c r="AE272" s="111"/>
      <c r="AF272" s="111"/>
      <c r="AG272" s="111"/>
      <c r="AH272" s="111"/>
      <c r="AI272" s="111"/>
      <c r="AJ272" s="111"/>
      <c r="AK272" s="111"/>
      <c r="AL272" s="111"/>
      <c r="AM272" s="111"/>
      <c r="AN272" s="111"/>
      <c r="AO272" s="111"/>
      <c r="AP272" s="111"/>
      <c r="AQ272" s="111"/>
      <c r="AR272" s="111"/>
    </row>
    <row r="273" spans="1:44" s="113" customFormat="1" ht="65.25" customHeight="1" thickBot="1">
      <c r="A273" s="111"/>
      <c r="B273" s="58">
        <v>291</v>
      </c>
      <c r="C273" s="58" t="s">
        <v>84</v>
      </c>
      <c r="D273" s="25" t="s">
        <v>128</v>
      </c>
      <c r="E273" s="25">
        <v>10.130000000000001</v>
      </c>
      <c r="F273" s="25">
        <v>14.4</v>
      </c>
      <c r="G273" s="25">
        <v>27.2</v>
      </c>
      <c r="H273" s="25">
        <v>307.56</v>
      </c>
      <c r="I273" s="125"/>
      <c r="J273" s="111"/>
      <c r="K273" s="111"/>
      <c r="L273" s="111"/>
      <c r="M273" s="111"/>
      <c r="N273" s="111"/>
      <c r="O273" s="112"/>
      <c r="P273" s="111"/>
      <c r="Q273" s="111"/>
      <c r="R273" s="111"/>
      <c r="S273" s="111"/>
      <c r="T273" s="111"/>
      <c r="U273" s="111"/>
      <c r="V273" s="111"/>
      <c r="W273" s="111"/>
      <c r="X273" s="111"/>
      <c r="Y273" s="111"/>
      <c r="Z273" s="111"/>
      <c r="AA273" s="111"/>
      <c r="AB273" s="111"/>
      <c r="AC273" s="111"/>
      <c r="AD273" s="111"/>
      <c r="AE273" s="111"/>
      <c r="AF273" s="111"/>
      <c r="AG273" s="111"/>
      <c r="AH273" s="111"/>
      <c r="AI273" s="111"/>
      <c r="AJ273" s="111"/>
      <c r="AK273" s="111"/>
      <c r="AL273" s="111"/>
      <c r="AM273" s="111"/>
      <c r="AN273" s="111"/>
      <c r="AO273" s="111"/>
      <c r="AP273" s="111"/>
      <c r="AQ273" s="111"/>
      <c r="AR273" s="111"/>
    </row>
    <row r="274" spans="1:44" s="113" customFormat="1" ht="65.25" customHeight="1" thickBot="1">
      <c r="A274" s="111"/>
      <c r="B274" s="58">
        <v>959</v>
      </c>
      <c r="C274" s="127" t="s">
        <v>35</v>
      </c>
      <c r="D274" s="26">
        <v>200</v>
      </c>
      <c r="E274" s="26">
        <v>3.52</v>
      </c>
      <c r="F274" s="26">
        <v>3.72</v>
      </c>
      <c r="G274" s="26">
        <v>25.49</v>
      </c>
      <c r="H274" s="26">
        <v>145.19999999999999</v>
      </c>
      <c r="I274" s="125"/>
      <c r="J274" s="111"/>
      <c r="K274" s="111"/>
      <c r="L274" s="111"/>
      <c r="M274" s="111"/>
      <c r="N274" s="111"/>
      <c r="O274" s="112"/>
      <c r="P274" s="111"/>
      <c r="Q274" s="111"/>
      <c r="R274" s="111"/>
      <c r="S274" s="111"/>
      <c r="T274" s="111"/>
      <c r="U274" s="111"/>
      <c r="V274" s="111"/>
      <c r="W274" s="111"/>
      <c r="X274" s="111"/>
      <c r="Y274" s="111"/>
      <c r="Z274" s="111"/>
      <c r="AA274" s="111"/>
      <c r="AB274" s="111"/>
      <c r="AC274" s="111"/>
      <c r="AD274" s="111"/>
      <c r="AE274" s="111"/>
      <c r="AF274" s="111"/>
      <c r="AG274" s="111"/>
      <c r="AH274" s="111"/>
      <c r="AI274" s="111"/>
      <c r="AJ274" s="111"/>
      <c r="AK274" s="111"/>
      <c r="AL274" s="111"/>
      <c r="AM274" s="111"/>
      <c r="AN274" s="111"/>
      <c r="AO274" s="111"/>
      <c r="AP274" s="111"/>
      <c r="AQ274" s="111"/>
      <c r="AR274" s="111"/>
    </row>
    <row r="275" spans="1:44" s="113" customFormat="1" ht="65.25" customHeight="1" thickBot="1">
      <c r="A275" s="111"/>
      <c r="B275" s="58"/>
      <c r="C275" s="110" t="s">
        <v>22</v>
      </c>
      <c r="D275" s="40">
        <v>60</v>
      </c>
      <c r="E275" s="40">
        <v>4.5999999999999996</v>
      </c>
      <c r="F275" s="40">
        <v>0.54</v>
      </c>
      <c r="G275" s="40">
        <v>29.9</v>
      </c>
      <c r="H275" s="49">
        <v>139.19999999999999</v>
      </c>
      <c r="I275" s="125"/>
      <c r="J275" s="111"/>
      <c r="K275" s="111"/>
      <c r="L275" s="111"/>
      <c r="M275" s="111"/>
      <c r="N275" s="111"/>
      <c r="O275" s="112"/>
      <c r="P275" s="111"/>
      <c r="Q275" s="111"/>
      <c r="R275" s="111"/>
      <c r="S275" s="111"/>
      <c r="T275" s="111"/>
      <c r="U275" s="111"/>
      <c r="V275" s="111"/>
      <c r="W275" s="111"/>
      <c r="X275" s="111"/>
      <c r="Y275" s="111"/>
      <c r="Z275" s="111"/>
      <c r="AA275" s="111"/>
      <c r="AB275" s="111"/>
      <c r="AC275" s="111"/>
      <c r="AD275" s="111"/>
      <c r="AE275" s="111"/>
      <c r="AF275" s="111"/>
      <c r="AG275" s="111"/>
      <c r="AH275" s="111"/>
      <c r="AI275" s="111"/>
      <c r="AJ275" s="111"/>
      <c r="AK275" s="111"/>
      <c r="AL275" s="111"/>
      <c r="AM275" s="111"/>
      <c r="AN275" s="111"/>
      <c r="AO275" s="111"/>
      <c r="AP275" s="111"/>
      <c r="AQ275" s="111"/>
      <c r="AR275" s="111"/>
    </row>
    <row r="276" spans="1:44" s="113" customFormat="1" ht="65.25" customHeight="1" thickBot="1">
      <c r="A276" s="111"/>
      <c r="B276" s="58"/>
      <c r="C276" s="151" t="s">
        <v>19</v>
      </c>
      <c r="D276" s="168"/>
      <c r="E276" s="144">
        <f>SUM(E266:E275)</f>
        <v>19.130000000000003</v>
      </c>
      <c r="F276" s="144">
        <f>SUM(F266:F275)</f>
        <v>18.82</v>
      </c>
      <c r="G276" s="144">
        <f>SUM(G266:G275)</f>
        <v>85.63</v>
      </c>
      <c r="H276" s="144">
        <f>SUM(H266:H275)</f>
        <v>611.24</v>
      </c>
      <c r="I276" s="125"/>
      <c r="J276" s="111"/>
      <c r="K276" s="111"/>
      <c r="L276" s="111"/>
      <c r="M276" s="111"/>
      <c r="N276" s="111"/>
      <c r="O276" s="112"/>
      <c r="P276" s="111"/>
      <c r="Q276" s="111"/>
      <c r="R276" s="111"/>
      <c r="S276" s="111"/>
      <c r="T276" s="111"/>
      <c r="U276" s="111"/>
      <c r="V276" s="111"/>
      <c r="W276" s="111"/>
      <c r="X276" s="111"/>
      <c r="Y276" s="111"/>
      <c r="Z276" s="111"/>
      <c r="AA276" s="111"/>
      <c r="AB276" s="111"/>
      <c r="AC276" s="111"/>
      <c r="AD276" s="111"/>
      <c r="AE276" s="111"/>
      <c r="AF276" s="111"/>
      <c r="AG276" s="111"/>
      <c r="AH276" s="111"/>
      <c r="AI276" s="111"/>
      <c r="AJ276" s="111"/>
      <c r="AK276" s="111"/>
      <c r="AL276" s="111"/>
      <c r="AM276" s="111"/>
      <c r="AN276" s="111"/>
      <c r="AO276" s="111"/>
      <c r="AP276" s="111"/>
      <c r="AQ276" s="111"/>
      <c r="AR276" s="111"/>
    </row>
    <row r="277" spans="1:44" s="113" customFormat="1" ht="65.25" customHeight="1" thickBot="1">
      <c r="A277" s="111"/>
      <c r="B277" s="344" t="s">
        <v>50</v>
      </c>
      <c r="C277" s="345"/>
      <c r="D277" s="345"/>
      <c r="E277" s="345"/>
      <c r="F277" s="345"/>
      <c r="G277" s="345"/>
      <c r="H277" s="345"/>
      <c r="I277" s="125"/>
      <c r="J277" s="111"/>
      <c r="K277" s="111"/>
      <c r="L277" s="111"/>
      <c r="M277" s="111"/>
      <c r="N277" s="111"/>
      <c r="O277" s="112"/>
      <c r="P277" s="111"/>
      <c r="Q277" s="111"/>
      <c r="R277" s="111"/>
      <c r="S277" s="111"/>
      <c r="T277" s="111"/>
      <c r="U277" s="111"/>
      <c r="V277" s="111"/>
      <c r="W277" s="111"/>
      <c r="X277" s="111"/>
      <c r="Y277" s="111"/>
      <c r="Z277" s="111"/>
      <c r="AA277" s="111"/>
      <c r="AB277" s="111"/>
      <c r="AC277" s="111"/>
      <c r="AD277" s="111"/>
      <c r="AE277" s="111"/>
      <c r="AF277" s="111"/>
      <c r="AG277" s="111"/>
      <c r="AH277" s="111"/>
      <c r="AI277" s="111"/>
      <c r="AJ277" s="111"/>
      <c r="AK277" s="111"/>
      <c r="AL277" s="111"/>
      <c r="AM277" s="111"/>
      <c r="AN277" s="111"/>
      <c r="AO277" s="111"/>
      <c r="AP277" s="111"/>
      <c r="AQ277" s="111"/>
      <c r="AR277" s="111"/>
    </row>
    <row r="278" spans="1:44" s="113" customFormat="1" ht="65.25" customHeight="1" thickBot="1">
      <c r="A278" s="111"/>
      <c r="B278" s="26">
        <v>42</v>
      </c>
      <c r="C278" s="43" t="s">
        <v>90</v>
      </c>
      <c r="D278" s="26" t="s">
        <v>133</v>
      </c>
      <c r="E278" s="25">
        <v>5.49</v>
      </c>
      <c r="F278" s="25">
        <v>8.1199999999999992</v>
      </c>
      <c r="G278" s="25">
        <v>27.38</v>
      </c>
      <c r="H278" s="25">
        <v>203.16</v>
      </c>
      <c r="I278" s="125"/>
      <c r="J278" s="111"/>
      <c r="K278" s="111"/>
      <c r="L278" s="111"/>
      <c r="M278" s="111"/>
      <c r="N278" s="111"/>
      <c r="O278" s="112"/>
      <c r="P278" s="111"/>
      <c r="Q278" s="111"/>
      <c r="R278" s="111"/>
      <c r="S278" s="111"/>
      <c r="T278" s="111"/>
      <c r="U278" s="111"/>
      <c r="V278" s="111"/>
      <c r="W278" s="111"/>
      <c r="X278" s="111"/>
      <c r="Y278" s="111"/>
      <c r="Z278" s="111"/>
      <c r="AA278" s="111"/>
      <c r="AB278" s="111"/>
      <c r="AC278" s="111"/>
      <c r="AD278" s="111"/>
      <c r="AE278" s="111"/>
      <c r="AF278" s="111"/>
      <c r="AG278" s="111"/>
      <c r="AH278" s="111"/>
      <c r="AI278" s="111"/>
      <c r="AJ278" s="111"/>
      <c r="AK278" s="111"/>
      <c r="AL278" s="111"/>
      <c r="AM278" s="111"/>
      <c r="AN278" s="111"/>
      <c r="AO278" s="111"/>
      <c r="AP278" s="111"/>
      <c r="AQ278" s="111"/>
      <c r="AR278" s="111"/>
    </row>
    <row r="279" spans="1:44" s="113" customFormat="1" ht="65.25" customHeight="1" thickBot="1">
      <c r="A279" s="111"/>
      <c r="B279" s="26">
        <v>694</v>
      </c>
      <c r="C279" s="122" t="s">
        <v>21</v>
      </c>
      <c r="D279" s="26" t="s">
        <v>134</v>
      </c>
      <c r="E279" s="25">
        <v>19.53</v>
      </c>
      <c r="F279" s="25">
        <v>19.829999999999998</v>
      </c>
      <c r="G279" s="25">
        <v>57.51</v>
      </c>
      <c r="H279" s="25">
        <v>513.62</v>
      </c>
      <c r="I279" s="125"/>
      <c r="J279" s="111"/>
      <c r="K279" s="111"/>
      <c r="L279" s="111"/>
      <c r="M279" s="111"/>
      <c r="N279" s="111"/>
      <c r="O279" s="112"/>
      <c r="P279" s="111"/>
      <c r="Q279" s="111"/>
      <c r="R279" s="111"/>
      <c r="S279" s="111"/>
      <c r="T279" s="111"/>
      <c r="U279" s="111"/>
      <c r="V279" s="111"/>
      <c r="W279" s="111"/>
      <c r="X279" s="111"/>
      <c r="Y279" s="111"/>
      <c r="Z279" s="111"/>
      <c r="AA279" s="111"/>
      <c r="AB279" s="111"/>
      <c r="AC279" s="111"/>
      <c r="AD279" s="111"/>
      <c r="AE279" s="111"/>
      <c r="AF279" s="111"/>
      <c r="AG279" s="111"/>
      <c r="AH279" s="111"/>
      <c r="AI279" s="111"/>
      <c r="AJ279" s="111"/>
      <c r="AK279" s="111"/>
      <c r="AL279" s="111"/>
      <c r="AM279" s="111"/>
      <c r="AN279" s="111"/>
      <c r="AO279" s="111"/>
      <c r="AP279" s="111"/>
      <c r="AQ279" s="111"/>
      <c r="AR279" s="111"/>
    </row>
    <row r="280" spans="1:44" s="113" customFormat="1" ht="65.25" customHeight="1" thickBot="1">
      <c r="A280" s="111"/>
      <c r="B280" s="26">
        <v>833</v>
      </c>
      <c r="C280" s="122" t="s">
        <v>91</v>
      </c>
      <c r="D280" s="26" t="s">
        <v>123</v>
      </c>
      <c r="E280" s="25">
        <v>2.0299999999999998</v>
      </c>
      <c r="F280" s="25">
        <v>2.78</v>
      </c>
      <c r="G280" s="25">
        <v>3.08</v>
      </c>
      <c r="H280" s="25">
        <v>45.77</v>
      </c>
      <c r="I280" s="125"/>
      <c r="J280" s="111"/>
      <c r="K280" s="111"/>
      <c r="L280" s="111"/>
      <c r="M280" s="111"/>
      <c r="N280" s="111"/>
      <c r="O280" s="112"/>
      <c r="P280" s="111"/>
      <c r="Q280" s="111"/>
      <c r="R280" s="111"/>
      <c r="S280" s="111"/>
      <c r="T280" s="111"/>
      <c r="U280" s="111"/>
      <c r="V280" s="111"/>
      <c r="W280" s="111"/>
      <c r="X280" s="111"/>
      <c r="Y280" s="111"/>
      <c r="Z280" s="111"/>
      <c r="AA280" s="111"/>
      <c r="AB280" s="111"/>
      <c r="AC280" s="111"/>
      <c r="AD280" s="111"/>
      <c r="AE280" s="111"/>
      <c r="AF280" s="111"/>
      <c r="AG280" s="111"/>
      <c r="AH280" s="111"/>
      <c r="AI280" s="111"/>
      <c r="AJ280" s="111"/>
      <c r="AK280" s="111"/>
      <c r="AL280" s="111"/>
      <c r="AM280" s="111"/>
      <c r="AN280" s="111"/>
      <c r="AO280" s="111"/>
      <c r="AP280" s="111"/>
      <c r="AQ280" s="111"/>
      <c r="AR280" s="111"/>
    </row>
    <row r="281" spans="1:44" s="113" customFormat="1" ht="65.25" customHeight="1" thickBot="1">
      <c r="A281" s="111"/>
      <c r="B281" s="26">
        <v>411</v>
      </c>
      <c r="C281" s="122" t="s">
        <v>37</v>
      </c>
      <c r="D281" s="26">
        <v>200</v>
      </c>
      <c r="E281" s="26">
        <v>0.1</v>
      </c>
      <c r="F281" s="26">
        <v>0.1</v>
      </c>
      <c r="G281" s="26">
        <v>27.9</v>
      </c>
      <c r="H281" s="26">
        <v>113</v>
      </c>
      <c r="I281" s="125"/>
      <c r="J281" s="111"/>
      <c r="K281" s="111"/>
      <c r="L281" s="111"/>
      <c r="M281" s="111"/>
      <c r="N281" s="111"/>
      <c r="O281" s="112"/>
      <c r="P281" s="111"/>
      <c r="Q281" s="111"/>
      <c r="R281" s="111"/>
      <c r="S281" s="111"/>
      <c r="T281" s="111"/>
      <c r="U281" s="111"/>
      <c r="V281" s="111"/>
      <c r="W281" s="111"/>
      <c r="X281" s="111"/>
      <c r="Y281" s="111"/>
      <c r="Z281" s="111"/>
      <c r="AA281" s="111"/>
      <c r="AB281" s="111"/>
      <c r="AC281" s="111"/>
      <c r="AD281" s="111"/>
      <c r="AE281" s="111"/>
      <c r="AF281" s="111"/>
      <c r="AG281" s="111"/>
      <c r="AH281" s="111"/>
      <c r="AI281" s="111"/>
      <c r="AJ281" s="111"/>
      <c r="AK281" s="111"/>
      <c r="AL281" s="111"/>
      <c r="AM281" s="111"/>
      <c r="AN281" s="111"/>
      <c r="AO281" s="111"/>
      <c r="AP281" s="111"/>
      <c r="AQ281" s="111"/>
      <c r="AR281" s="111"/>
    </row>
    <row r="282" spans="1:44" s="113" customFormat="1" ht="65.25" customHeight="1" thickBot="1">
      <c r="A282" s="111"/>
      <c r="B282" s="26"/>
      <c r="C282" s="110" t="s">
        <v>22</v>
      </c>
      <c r="D282" s="40">
        <v>60</v>
      </c>
      <c r="E282" s="40">
        <v>4.5999999999999996</v>
      </c>
      <c r="F282" s="40">
        <v>0.54</v>
      </c>
      <c r="G282" s="40">
        <v>29.9</v>
      </c>
      <c r="H282" s="49">
        <v>139.19999999999999</v>
      </c>
      <c r="I282" s="125"/>
      <c r="J282" s="111"/>
      <c r="K282" s="111"/>
      <c r="L282" s="111"/>
      <c r="M282" s="111"/>
      <c r="N282" s="111"/>
      <c r="O282" s="112"/>
      <c r="P282" s="111"/>
      <c r="Q282" s="111"/>
      <c r="R282" s="111"/>
      <c r="S282" s="111"/>
      <c r="T282" s="111"/>
      <c r="U282" s="111"/>
      <c r="V282" s="111"/>
      <c r="W282" s="111"/>
      <c r="X282" s="111"/>
      <c r="Y282" s="111"/>
      <c r="Z282" s="111"/>
      <c r="AA282" s="111"/>
      <c r="AB282" s="111"/>
      <c r="AC282" s="111"/>
      <c r="AD282" s="111"/>
      <c r="AE282" s="111"/>
      <c r="AF282" s="111"/>
      <c r="AG282" s="111"/>
      <c r="AH282" s="111"/>
      <c r="AI282" s="111"/>
      <c r="AJ282" s="111"/>
      <c r="AK282" s="111"/>
      <c r="AL282" s="111"/>
      <c r="AM282" s="111"/>
      <c r="AN282" s="111"/>
      <c r="AO282" s="111"/>
      <c r="AP282" s="111"/>
      <c r="AQ282" s="111"/>
      <c r="AR282" s="111"/>
    </row>
    <row r="283" spans="1:44" s="113" customFormat="1" ht="65.25" customHeight="1" thickBot="1">
      <c r="A283" s="111"/>
      <c r="B283" s="26"/>
      <c r="C283" s="142" t="s">
        <v>19</v>
      </c>
      <c r="D283" s="168"/>
      <c r="E283" s="144">
        <f>SUM(E277:E281)</f>
        <v>27.150000000000006</v>
      </c>
      <c r="F283" s="144">
        <f t="shared" ref="F283" si="26">SUM(F277:F281)</f>
        <v>30.83</v>
      </c>
      <c r="G283" s="144">
        <f t="shared" ref="G283" si="27">SUM(G277:G281)</f>
        <v>115.87</v>
      </c>
      <c r="H283" s="144">
        <f t="shared" ref="H283" si="28">SUM(H277:H281)</f>
        <v>875.55</v>
      </c>
      <c r="I283" s="125"/>
      <c r="J283" s="111"/>
      <c r="K283" s="111"/>
      <c r="L283" s="111"/>
      <c r="M283" s="111"/>
      <c r="N283" s="111"/>
      <c r="O283" s="112"/>
      <c r="P283" s="111"/>
      <c r="Q283" s="111"/>
      <c r="R283" s="111"/>
      <c r="S283" s="111"/>
      <c r="T283" s="111"/>
      <c r="U283" s="111"/>
      <c r="V283" s="111"/>
      <c r="W283" s="111"/>
      <c r="X283" s="111"/>
      <c r="Y283" s="111"/>
      <c r="Z283" s="111"/>
      <c r="AA283" s="111"/>
      <c r="AB283" s="111"/>
      <c r="AC283" s="111"/>
      <c r="AD283" s="111"/>
      <c r="AE283" s="111"/>
      <c r="AF283" s="111"/>
      <c r="AG283" s="111"/>
      <c r="AH283" s="111"/>
      <c r="AI283" s="111"/>
      <c r="AJ283" s="111"/>
      <c r="AK283" s="111"/>
      <c r="AL283" s="111"/>
      <c r="AM283" s="111"/>
      <c r="AN283" s="111"/>
      <c r="AO283" s="111"/>
      <c r="AP283" s="111"/>
      <c r="AQ283" s="111"/>
      <c r="AR283" s="111"/>
    </row>
    <row r="284" spans="1:44" s="113" customFormat="1" ht="65.25" customHeight="1" thickBot="1">
      <c r="A284" s="111"/>
      <c r="B284" s="215"/>
      <c r="C284" s="142" t="s">
        <v>52</v>
      </c>
      <c r="D284" s="143"/>
      <c r="E284" s="144">
        <f>E276+E283</f>
        <v>46.280000000000008</v>
      </c>
      <c r="F284" s="144">
        <f t="shared" ref="F284:H284" si="29">F276+F283</f>
        <v>49.65</v>
      </c>
      <c r="G284" s="144">
        <f t="shared" si="29"/>
        <v>201.5</v>
      </c>
      <c r="H284" s="144">
        <f t="shared" si="29"/>
        <v>1486.79</v>
      </c>
      <c r="I284" s="125"/>
      <c r="J284" s="111"/>
      <c r="K284" s="111"/>
      <c r="L284" s="111"/>
      <c r="M284" s="111"/>
      <c r="N284" s="111"/>
      <c r="O284" s="112"/>
      <c r="P284" s="111"/>
      <c r="Q284" s="111"/>
      <c r="R284" s="111"/>
      <c r="S284" s="111"/>
      <c r="T284" s="111"/>
      <c r="U284" s="111"/>
      <c r="V284" s="111"/>
      <c r="W284" s="111"/>
      <c r="X284" s="111"/>
      <c r="Y284" s="111"/>
      <c r="Z284" s="111"/>
      <c r="AA284" s="111"/>
      <c r="AB284" s="111"/>
      <c r="AC284" s="111"/>
      <c r="AD284" s="111"/>
      <c r="AE284" s="111"/>
      <c r="AF284" s="111"/>
      <c r="AG284" s="111"/>
      <c r="AH284" s="111"/>
      <c r="AI284" s="111"/>
      <c r="AJ284" s="111"/>
      <c r="AK284" s="111"/>
      <c r="AL284" s="111"/>
      <c r="AM284" s="111"/>
      <c r="AN284" s="111"/>
      <c r="AO284" s="111"/>
      <c r="AP284" s="111"/>
      <c r="AQ284" s="111"/>
      <c r="AR284" s="111"/>
    </row>
    <row r="285" spans="1:44" ht="62.25">
      <c r="A285" s="9"/>
      <c r="B285" s="87" t="s">
        <v>23</v>
      </c>
      <c r="C285" s="9"/>
      <c r="D285" s="9"/>
      <c r="E285" s="9"/>
      <c r="F285" s="9"/>
      <c r="G285" s="9"/>
      <c r="H285" s="9"/>
      <c r="I285" s="35"/>
      <c r="J285" s="9"/>
      <c r="K285" s="9"/>
      <c r="L285" s="9"/>
      <c r="M285" s="9"/>
      <c r="N285" s="9"/>
      <c r="O285" s="35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</row>
    <row r="286" spans="1:44" ht="62.25">
      <c r="A286" s="9"/>
      <c r="B286" s="18" t="s">
        <v>5</v>
      </c>
      <c r="C286" s="9"/>
      <c r="D286" s="9"/>
      <c r="E286" s="9"/>
      <c r="F286" s="9"/>
      <c r="G286" s="9"/>
      <c r="H286" s="9"/>
      <c r="I286" s="35"/>
      <c r="J286" s="9"/>
      <c r="K286" s="9"/>
      <c r="L286" s="9"/>
      <c r="M286" s="9"/>
      <c r="N286" s="9"/>
      <c r="O286" s="35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</row>
    <row r="287" spans="1:44" ht="62.25">
      <c r="A287" s="9"/>
      <c r="B287" s="18" t="s">
        <v>6</v>
      </c>
      <c r="C287" s="9"/>
      <c r="D287" s="9"/>
      <c r="E287" s="9"/>
      <c r="F287" s="9"/>
      <c r="G287" s="9"/>
      <c r="H287" s="9"/>
      <c r="I287" s="35"/>
      <c r="J287" s="9"/>
      <c r="K287" s="9"/>
      <c r="L287" s="9"/>
      <c r="M287" s="9"/>
      <c r="N287" s="9"/>
      <c r="O287" s="35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</row>
    <row r="288" spans="1:44" ht="63" thickBot="1">
      <c r="A288" s="9"/>
      <c r="B288" s="18" t="s">
        <v>44</v>
      </c>
      <c r="C288" s="9"/>
      <c r="D288" s="9"/>
      <c r="E288" s="9"/>
      <c r="F288" s="9"/>
      <c r="G288" s="9"/>
      <c r="H288" s="9"/>
      <c r="I288" s="35"/>
      <c r="J288" s="9"/>
      <c r="K288" s="9"/>
      <c r="L288" s="9"/>
      <c r="M288" s="9"/>
      <c r="N288" s="9"/>
      <c r="O288" s="35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</row>
    <row r="289" spans="1:44" ht="76.5" customHeight="1" thickBot="1">
      <c r="A289" s="9"/>
      <c r="B289" s="22" t="s">
        <v>7</v>
      </c>
      <c r="C289" s="271" t="s">
        <v>9</v>
      </c>
      <c r="D289" s="256" t="s">
        <v>10</v>
      </c>
      <c r="E289" s="268" t="s">
        <v>11</v>
      </c>
      <c r="F289" s="269"/>
      <c r="G289" s="270"/>
      <c r="H289" s="261" t="s">
        <v>49</v>
      </c>
      <c r="I289" s="7"/>
      <c r="J289" s="9"/>
      <c r="K289" s="9"/>
      <c r="L289" s="9"/>
      <c r="M289" s="9"/>
      <c r="N289" s="9"/>
      <c r="O289" s="35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</row>
    <row r="290" spans="1:44" ht="83.25" customHeight="1" thickBot="1">
      <c r="A290" s="9"/>
      <c r="B290" s="23" t="s">
        <v>8</v>
      </c>
      <c r="C290" s="272"/>
      <c r="D290" s="257"/>
      <c r="E290" s="36" t="s">
        <v>12</v>
      </c>
      <c r="F290" s="36" t="s">
        <v>13</v>
      </c>
      <c r="G290" s="36" t="s">
        <v>14</v>
      </c>
      <c r="H290" s="262"/>
      <c r="I290" s="7"/>
      <c r="J290" s="9"/>
      <c r="K290" s="9"/>
      <c r="L290" s="9"/>
      <c r="M290" s="9"/>
      <c r="N290" s="9"/>
      <c r="O290" s="35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</row>
    <row r="291" spans="1:44" ht="62.25">
      <c r="A291" s="9"/>
      <c r="B291" s="374" t="s">
        <v>15</v>
      </c>
      <c r="C291" s="375"/>
      <c r="D291" s="375"/>
      <c r="E291" s="375"/>
      <c r="F291" s="375"/>
      <c r="G291" s="375"/>
      <c r="H291" s="376"/>
      <c r="I291" s="7"/>
      <c r="J291" s="9"/>
      <c r="K291" s="9"/>
      <c r="L291" s="9"/>
      <c r="M291" s="9"/>
      <c r="N291" s="9"/>
      <c r="O291" s="35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</row>
    <row r="292" spans="1:44" s="113" customFormat="1" ht="65.25" customHeight="1" thickBot="1">
      <c r="A292" s="111"/>
      <c r="B292" s="92">
        <v>204</v>
      </c>
      <c r="C292" s="71" t="s">
        <v>92</v>
      </c>
      <c r="D292" s="42" t="s">
        <v>135</v>
      </c>
      <c r="E292" s="42">
        <v>15.08</v>
      </c>
      <c r="F292" s="42">
        <v>18.5</v>
      </c>
      <c r="G292" s="42">
        <v>31.78</v>
      </c>
      <c r="H292" s="42">
        <v>348.84</v>
      </c>
      <c r="I292" s="125"/>
      <c r="J292" s="111"/>
      <c r="K292" s="111"/>
      <c r="L292" s="111"/>
      <c r="M292" s="111"/>
      <c r="N292" s="111"/>
      <c r="O292" s="112"/>
      <c r="P292" s="111"/>
      <c r="Q292" s="111"/>
      <c r="R292" s="111"/>
      <c r="S292" s="111"/>
      <c r="T292" s="111"/>
      <c r="U292" s="111"/>
      <c r="V292" s="111"/>
      <c r="W292" s="111"/>
      <c r="X292" s="111"/>
      <c r="Y292" s="111"/>
      <c r="Z292" s="111"/>
      <c r="AA292" s="111"/>
      <c r="AB292" s="111"/>
      <c r="AC292" s="111"/>
      <c r="AD292" s="111"/>
      <c r="AE292" s="111"/>
      <c r="AF292" s="111"/>
      <c r="AG292" s="111"/>
      <c r="AH292" s="111"/>
      <c r="AI292" s="111"/>
      <c r="AJ292" s="111"/>
      <c r="AK292" s="111"/>
      <c r="AL292" s="111"/>
      <c r="AM292" s="111"/>
      <c r="AN292" s="111"/>
      <c r="AO292" s="111"/>
      <c r="AP292" s="111"/>
      <c r="AQ292" s="111"/>
      <c r="AR292" s="111"/>
    </row>
    <row r="293" spans="1:44" s="113" customFormat="1" ht="65.25" customHeight="1" thickBot="1">
      <c r="A293" s="111"/>
      <c r="B293" s="24"/>
      <c r="C293" s="58" t="s">
        <v>81</v>
      </c>
      <c r="D293" s="25">
        <v>130</v>
      </c>
      <c r="E293" s="25">
        <v>0.52</v>
      </c>
      <c r="F293" s="25">
        <v>0.52</v>
      </c>
      <c r="G293" s="25">
        <v>12.74</v>
      </c>
      <c r="H293" s="25">
        <v>61.1</v>
      </c>
      <c r="I293" s="125"/>
      <c r="J293" s="111"/>
      <c r="K293" s="111"/>
      <c r="L293" s="111"/>
      <c r="M293" s="111"/>
      <c r="N293" s="111"/>
      <c r="O293" s="112"/>
      <c r="P293" s="111"/>
      <c r="Q293" s="111"/>
      <c r="R293" s="111"/>
      <c r="S293" s="111"/>
      <c r="T293" s="111"/>
      <c r="U293" s="111"/>
      <c r="V293" s="111"/>
      <c r="W293" s="111"/>
      <c r="X293" s="111"/>
      <c r="Y293" s="111"/>
      <c r="Z293" s="111"/>
      <c r="AA293" s="111"/>
      <c r="AB293" s="111"/>
      <c r="AC293" s="111"/>
      <c r="AD293" s="111"/>
      <c r="AE293" s="111"/>
      <c r="AF293" s="111"/>
      <c r="AG293" s="111"/>
      <c r="AH293" s="111"/>
      <c r="AI293" s="111"/>
      <c r="AJ293" s="111"/>
      <c r="AK293" s="111"/>
      <c r="AL293" s="111"/>
      <c r="AM293" s="111"/>
      <c r="AN293" s="111"/>
      <c r="AO293" s="111"/>
      <c r="AP293" s="111"/>
      <c r="AQ293" s="111"/>
      <c r="AR293" s="111"/>
    </row>
    <row r="294" spans="1:44" s="113" customFormat="1" ht="65.25" customHeight="1" thickBot="1">
      <c r="A294" s="111"/>
      <c r="B294" s="26">
        <v>376</v>
      </c>
      <c r="C294" s="43" t="s">
        <v>18</v>
      </c>
      <c r="D294" s="25">
        <v>200</v>
      </c>
      <c r="E294" s="25">
        <v>0.2</v>
      </c>
      <c r="F294" s="25">
        <v>0</v>
      </c>
      <c r="G294" s="25">
        <v>14</v>
      </c>
      <c r="H294" s="25">
        <v>28</v>
      </c>
      <c r="I294" s="125"/>
      <c r="J294" s="111"/>
      <c r="K294" s="111"/>
      <c r="L294" s="111"/>
      <c r="M294" s="111"/>
      <c r="N294" s="111"/>
      <c r="O294" s="112"/>
      <c r="P294" s="111"/>
      <c r="Q294" s="111"/>
      <c r="R294" s="111"/>
      <c r="S294" s="111"/>
      <c r="T294" s="111"/>
      <c r="U294" s="111"/>
      <c r="V294" s="111"/>
      <c r="W294" s="111"/>
      <c r="X294" s="111"/>
      <c r="Y294" s="111"/>
      <c r="Z294" s="111"/>
      <c r="AA294" s="111"/>
      <c r="AB294" s="111"/>
      <c r="AC294" s="111"/>
      <c r="AD294" s="111"/>
      <c r="AE294" s="111"/>
      <c r="AF294" s="111"/>
      <c r="AG294" s="111"/>
      <c r="AH294" s="111"/>
      <c r="AI294" s="111"/>
      <c r="AJ294" s="111"/>
      <c r="AK294" s="111"/>
      <c r="AL294" s="111"/>
      <c r="AM294" s="111"/>
      <c r="AN294" s="111"/>
      <c r="AO294" s="111"/>
      <c r="AP294" s="111"/>
      <c r="AQ294" s="111"/>
      <c r="AR294" s="111"/>
    </row>
    <row r="295" spans="1:44" s="113" customFormat="1" ht="64.5" customHeight="1" thickBot="1">
      <c r="A295" s="111"/>
      <c r="B295" s="341"/>
      <c r="C295" s="377" t="s">
        <v>74</v>
      </c>
      <c r="D295" s="383">
        <v>40</v>
      </c>
      <c r="E295" s="40">
        <v>3.04</v>
      </c>
      <c r="F295" s="40">
        <v>0.32</v>
      </c>
      <c r="G295" s="40">
        <v>19.440000000000001</v>
      </c>
      <c r="H295" s="49">
        <v>92.8</v>
      </c>
      <c r="I295" s="125"/>
      <c r="J295" s="111"/>
      <c r="K295" s="111"/>
      <c r="L295" s="111"/>
      <c r="M295" s="111"/>
      <c r="N295" s="111"/>
      <c r="O295" s="112"/>
      <c r="P295" s="111"/>
      <c r="Q295" s="111"/>
      <c r="R295" s="111"/>
      <c r="S295" s="111"/>
      <c r="T295" s="111"/>
      <c r="U295" s="111"/>
      <c r="V295" s="111"/>
      <c r="W295" s="111"/>
      <c r="X295" s="111"/>
      <c r="Y295" s="111"/>
      <c r="Z295" s="111"/>
      <c r="AA295" s="111"/>
      <c r="AB295" s="111"/>
      <c r="AC295" s="111"/>
      <c r="AD295" s="111"/>
      <c r="AE295" s="111"/>
      <c r="AF295" s="111"/>
      <c r="AG295" s="111"/>
      <c r="AH295" s="111"/>
      <c r="AI295" s="111"/>
      <c r="AJ295" s="111"/>
      <c r="AK295" s="111"/>
      <c r="AL295" s="111"/>
      <c r="AM295" s="111"/>
      <c r="AN295" s="111"/>
      <c r="AO295" s="111"/>
      <c r="AP295" s="111"/>
      <c r="AQ295" s="111"/>
      <c r="AR295" s="111"/>
    </row>
    <row r="296" spans="1:44" s="96" customFormat="1" ht="65.25" hidden="1" customHeight="1" thickBot="1">
      <c r="A296" s="98"/>
      <c r="B296" s="342"/>
      <c r="C296" s="378"/>
      <c r="D296" s="367"/>
      <c r="E296" s="103">
        <v>2.64</v>
      </c>
      <c r="F296" s="103">
        <v>0.48</v>
      </c>
      <c r="G296" s="103">
        <v>15.92</v>
      </c>
      <c r="H296" s="104">
        <v>90.59</v>
      </c>
      <c r="I296" s="99"/>
      <c r="J296" s="98"/>
      <c r="K296" s="98"/>
      <c r="L296" s="98"/>
      <c r="M296" s="98"/>
      <c r="N296" s="98"/>
      <c r="O296" s="100"/>
      <c r="P296" s="98"/>
      <c r="Q296" s="98"/>
      <c r="R296" s="98"/>
      <c r="S296" s="98"/>
      <c r="T296" s="98"/>
      <c r="U296" s="98"/>
      <c r="V296" s="98"/>
      <c r="W296" s="98"/>
      <c r="X296" s="98"/>
      <c r="Y296" s="98"/>
      <c r="Z296" s="98"/>
      <c r="AA296" s="98"/>
      <c r="AB296" s="98"/>
      <c r="AC296" s="98"/>
      <c r="AD296" s="98"/>
      <c r="AE296" s="98"/>
      <c r="AF296" s="98"/>
      <c r="AG296" s="98"/>
      <c r="AH296" s="98"/>
      <c r="AI296" s="98"/>
      <c r="AJ296" s="98"/>
      <c r="AK296" s="98"/>
      <c r="AL296" s="98"/>
      <c r="AM296" s="98"/>
      <c r="AN296" s="98"/>
      <c r="AO296" s="98"/>
      <c r="AP296" s="98"/>
      <c r="AQ296" s="98"/>
      <c r="AR296" s="98"/>
    </row>
    <row r="297" spans="1:44" s="113" customFormat="1" ht="65.25" customHeight="1" thickBot="1">
      <c r="A297" s="111"/>
      <c r="B297" s="151"/>
      <c r="C297" s="151" t="s">
        <v>19</v>
      </c>
      <c r="D297" s="144"/>
      <c r="E297" s="144">
        <f t="shared" ref="E297:H297" si="30">SUM(E285:E296)</f>
        <v>21.48</v>
      </c>
      <c r="F297" s="144">
        <f t="shared" si="30"/>
        <v>19.82</v>
      </c>
      <c r="G297" s="144">
        <f t="shared" si="30"/>
        <v>93.88000000000001</v>
      </c>
      <c r="H297" s="144">
        <f t="shared" si="30"/>
        <v>621.33000000000004</v>
      </c>
      <c r="I297" s="125"/>
      <c r="J297" s="111"/>
      <c r="K297" s="111"/>
      <c r="L297" s="111"/>
      <c r="M297" s="111"/>
      <c r="N297" s="111"/>
      <c r="O297" s="112"/>
      <c r="P297" s="111"/>
      <c r="Q297" s="111"/>
      <c r="R297" s="111"/>
      <c r="S297" s="111"/>
      <c r="T297" s="111"/>
      <c r="U297" s="111"/>
      <c r="V297" s="111"/>
      <c r="W297" s="111"/>
      <c r="X297" s="111"/>
      <c r="Y297" s="111"/>
      <c r="Z297" s="111"/>
      <c r="AA297" s="111"/>
      <c r="AB297" s="111"/>
      <c r="AC297" s="111"/>
      <c r="AD297" s="111"/>
      <c r="AE297" s="111"/>
      <c r="AF297" s="111"/>
      <c r="AG297" s="111"/>
      <c r="AH297" s="111"/>
      <c r="AI297" s="111"/>
      <c r="AJ297" s="111"/>
      <c r="AK297" s="111"/>
      <c r="AL297" s="111"/>
      <c r="AM297" s="111"/>
      <c r="AN297" s="111"/>
      <c r="AO297" s="111"/>
      <c r="AP297" s="111"/>
      <c r="AQ297" s="111"/>
      <c r="AR297" s="111"/>
    </row>
    <row r="298" spans="1:44" s="113" customFormat="1" ht="65.25" customHeight="1" thickBot="1">
      <c r="A298" s="111"/>
      <c r="B298" s="335" t="s">
        <v>50</v>
      </c>
      <c r="C298" s="336"/>
      <c r="D298" s="336"/>
      <c r="E298" s="336"/>
      <c r="F298" s="336"/>
      <c r="G298" s="336"/>
      <c r="H298" s="336"/>
      <c r="I298" s="125"/>
      <c r="J298" s="111"/>
      <c r="K298" s="111"/>
      <c r="L298" s="111"/>
      <c r="M298" s="111"/>
      <c r="N298" s="111"/>
      <c r="O298" s="112"/>
      <c r="P298" s="111"/>
      <c r="Q298" s="111"/>
      <c r="R298" s="111"/>
      <c r="S298" s="111"/>
      <c r="T298" s="111"/>
      <c r="U298" s="111"/>
      <c r="V298" s="111"/>
      <c r="W298" s="111"/>
      <c r="X298" s="111"/>
      <c r="Y298" s="111"/>
      <c r="Z298" s="111"/>
      <c r="AA298" s="111"/>
      <c r="AB298" s="111"/>
      <c r="AC298" s="111"/>
      <c r="AD298" s="111"/>
      <c r="AE298" s="111"/>
      <c r="AF298" s="111"/>
      <c r="AG298" s="111"/>
      <c r="AH298" s="111"/>
      <c r="AI298" s="111"/>
      <c r="AJ298" s="111"/>
      <c r="AK298" s="111"/>
      <c r="AL298" s="111"/>
      <c r="AM298" s="111"/>
      <c r="AN298" s="111"/>
      <c r="AO298" s="111"/>
      <c r="AP298" s="111"/>
      <c r="AQ298" s="111"/>
      <c r="AR298" s="111"/>
    </row>
    <row r="299" spans="1:44" s="113" customFormat="1" ht="119.25" customHeight="1" thickBot="1">
      <c r="A299" s="111"/>
      <c r="B299" s="24">
        <v>104</v>
      </c>
      <c r="C299" s="122" t="s">
        <v>61</v>
      </c>
      <c r="D299" s="25" t="s">
        <v>136</v>
      </c>
      <c r="E299" s="195">
        <v>10.35</v>
      </c>
      <c r="F299" s="196">
        <v>18.93</v>
      </c>
      <c r="G299" s="196">
        <v>35.19</v>
      </c>
      <c r="H299" s="197">
        <v>334.72</v>
      </c>
      <c r="I299" s="125"/>
      <c r="J299" s="111"/>
      <c r="K299" s="111"/>
      <c r="L299" s="111"/>
      <c r="M299" s="111"/>
      <c r="N299" s="111"/>
      <c r="O299" s="112"/>
      <c r="P299" s="111"/>
      <c r="Q299" s="111"/>
      <c r="R299" s="111"/>
      <c r="S299" s="111"/>
      <c r="T299" s="111"/>
      <c r="U299" s="111"/>
      <c r="V299" s="111"/>
      <c r="W299" s="111"/>
      <c r="X299" s="111"/>
      <c r="Y299" s="111"/>
      <c r="Z299" s="111"/>
      <c r="AA299" s="111"/>
      <c r="AB299" s="111"/>
      <c r="AC299" s="111"/>
      <c r="AD299" s="111"/>
      <c r="AE299" s="111"/>
      <c r="AF299" s="111"/>
      <c r="AG299" s="111"/>
      <c r="AH299" s="111"/>
      <c r="AI299" s="111"/>
      <c r="AJ299" s="111"/>
      <c r="AK299" s="111"/>
      <c r="AL299" s="111"/>
      <c r="AM299" s="111"/>
      <c r="AN299" s="111"/>
      <c r="AO299" s="111"/>
      <c r="AP299" s="111"/>
      <c r="AQ299" s="111"/>
      <c r="AR299" s="111"/>
    </row>
    <row r="300" spans="1:44" s="113" customFormat="1" ht="65.25" customHeight="1" thickBot="1">
      <c r="A300" s="111"/>
      <c r="B300" s="24">
        <v>302</v>
      </c>
      <c r="C300" s="122" t="s">
        <v>94</v>
      </c>
      <c r="D300" s="25" t="s">
        <v>137</v>
      </c>
      <c r="E300" s="25">
        <v>4.29</v>
      </c>
      <c r="F300" s="25">
        <v>5.15</v>
      </c>
      <c r="G300" s="25">
        <v>44.74</v>
      </c>
      <c r="H300" s="25">
        <v>242.7</v>
      </c>
      <c r="I300" s="125"/>
      <c r="J300" s="111"/>
      <c r="K300" s="111"/>
      <c r="L300" s="111"/>
      <c r="M300" s="111"/>
      <c r="N300" s="111"/>
      <c r="O300" s="112"/>
      <c r="P300" s="111"/>
      <c r="Q300" s="111"/>
      <c r="R300" s="111"/>
      <c r="S300" s="111"/>
      <c r="T300" s="111"/>
      <c r="U300" s="111"/>
      <c r="V300" s="111"/>
      <c r="W300" s="111"/>
      <c r="X300" s="111"/>
      <c r="Y300" s="111"/>
      <c r="Z300" s="111"/>
      <c r="AA300" s="111"/>
      <c r="AB300" s="111"/>
      <c r="AC300" s="111"/>
      <c r="AD300" s="111"/>
      <c r="AE300" s="111"/>
      <c r="AF300" s="111"/>
      <c r="AG300" s="111"/>
      <c r="AH300" s="111"/>
      <c r="AI300" s="111"/>
      <c r="AJ300" s="111"/>
      <c r="AK300" s="111"/>
      <c r="AL300" s="111"/>
      <c r="AM300" s="111"/>
      <c r="AN300" s="111"/>
      <c r="AO300" s="111"/>
      <c r="AP300" s="111"/>
      <c r="AQ300" s="111"/>
      <c r="AR300" s="111"/>
    </row>
    <row r="301" spans="1:44" s="113" customFormat="1" ht="65.25" customHeight="1" thickBot="1">
      <c r="A301" s="111"/>
      <c r="B301" s="24">
        <v>833</v>
      </c>
      <c r="C301" s="122" t="s">
        <v>97</v>
      </c>
      <c r="D301" s="25" t="s">
        <v>123</v>
      </c>
      <c r="E301" s="25">
        <v>2.0299999999999998</v>
      </c>
      <c r="F301" s="25">
        <v>2.78</v>
      </c>
      <c r="G301" s="25">
        <v>3.08</v>
      </c>
      <c r="H301" s="25">
        <v>45.77</v>
      </c>
      <c r="I301" s="125"/>
      <c r="J301" s="111"/>
      <c r="K301" s="111"/>
      <c r="L301" s="111"/>
      <c r="M301" s="111"/>
      <c r="N301" s="111"/>
      <c r="O301" s="112"/>
      <c r="P301" s="111"/>
      <c r="Q301" s="111"/>
      <c r="R301" s="111"/>
      <c r="S301" s="111"/>
      <c r="T301" s="111"/>
      <c r="U301" s="111"/>
      <c r="V301" s="111"/>
      <c r="W301" s="111"/>
      <c r="X301" s="111"/>
      <c r="Y301" s="111"/>
      <c r="Z301" s="111"/>
      <c r="AA301" s="111"/>
      <c r="AB301" s="111"/>
      <c r="AC301" s="111"/>
      <c r="AD301" s="111"/>
      <c r="AE301" s="111"/>
      <c r="AF301" s="111"/>
      <c r="AG301" s="111"/>
      <c r="AH301" s="111"/>
      <c r="AI301" s="111"/>
      <c r="AJ301" s="111"/>
      <c r="AK301" s="111"/>
      <c r="AL301" s="111"/>
      <c r="AM301" s="111"/>
      <c r="AN301" s="111"/>
      <c r="AO301" s="111"/>
      <c r="AP301" s="111"/>
      <c r="AQ301" s="111"/>
      <c r="AR301" s="111"/>
    </row>
    <row r="302" spans="1:44" s="113" customFormat="1" ht="65.25" customHeight="1" thickBot="1">
      <c r="A302" s="111"/>
      <c r="B302" s="26">
        <v>1003</v>
      </c>
      <c r="C302" s="122" t="s">
        <v>54</v>
      </c>
      <c r="D302" s="26">
        <v>60</v>
      </c>
      <c r="E302" s="25">
        <v>0.4</v>
      </c>
      <c r="F302" s="25">
        <v>0.06</v>
      </c>
      <c r="G302" s="25">
        <v>1.5</v>
      </c>
      <c r="H302" s="25">
        <v>8.4600000000000009</v>
      </c>
      <c r="I302" s="125"/>
      <c r="J302" s="111"/>
      <c r="K302" s="111"/>
      <c r="L302" s="111"/>
      <c r="M302" s="111"/>
      <c r="N302" s="111"/>
      <c r="O302" s="112"/>
      <c r="P302" s="111"/>
      <c r="Q302" s="111"/>
      <c r="R302" s="111"/>
      <c r="S302" s="111"/>
      <c r="T302" s="111"/>
      <c r="U302" s="111"/>
      <c r="V302" s="111"/>
      <c r="W302" s="111"/>
      <c r="X302" s="111"/>
      <c r="Y302" s="111"/>
      <c r="Z302" s="111"/>
      <c r="AA302" s="111"/>
      <c r="AB302" s="111"/>
      <c r="AC302" s="111"/>
      <c r="AD302" s="111"/>
      <c r="AE302" s="111"/>
      <c r="AF302" s="111"/>
      <c r="AG302" s="111"/>
      <c r="AH302" s="111"/>
      <c r="AI302" s="111"/>
      <c r="AJ302" s="111"/>
      <c r="AK302" s="111"/>
      <c r="AL302" s="111"/>
      <c r="AM302" s="111"/>
      <c r="AN302" s="111"/>
      <c r="AO302" s="111"/>
      <c r="AP302" s="111"/>
      <c r="AQ302" s="111"/>
      <c r="AR302" s="111"/>
    </row>
    <row r="303" spans="1:44" s="113" customFormat="1" ht="65.25" customHeight="1">
      <c r="A303" s="111"/>
      <c r="B303" s="26">
        <v>377</v>
      </c>
      <c r="C303" s="122" t="s">
        <v>31</v>
      </c>
      <c r="D303" s="26" t="s">
        <v>140</v>
      </c>
      <c r="E303" s="26">
        <v>9.02</v>
      </c>
      <c r="F303" s="26">
        <v>2.2799999999999998</v>
      </c>
      <c r="G303" s="26">
        <v>15.42</v>
      </c>
      <c r="H303" s="26">
        <v>114.66</v>
      </c>
      <c r="I303" s="125"/>
      <c r="J303" s="111"/>
      <c r="K303" s="111"/>
      <c r="L303" s="111"/>
      <c r="M303" s="111"/>
      <c r="N303" s="111"/>
      <c r="O303" s="112"/>
      <c r="P303" s="111"/>
      <c r="Q303" s="111"/>
      <c r="R303" s="111"/>
      <c r="S303" s="111"/>
      <c r="T303" s="111"/>
      <c r="U303" s="111"/>
      <c r="V303" s="111"/>
      <c r="W303" s="111"/>
      <c r="X303" s="111"/>
      <c r="Y303" s="111"/>
      <c r="Z303" s="111"/>
      <c r="AA303" s="111"/>
      <c r="AB303" s="111"/>
      <c r="AC303" s="111"/>
      <c r="AD303" s="111"/>
      <c r="AE303" s="111"/>
      <c r="AF303" s="111"/>
      <c r="AG303" s="111"/>
      <c r="AH303" s="111"/>
      <c r="AI303" s="111"/>
      <c r="AJ303" s="111"/>
      <c r="AK303" s="111"/>
      <c r="AL303" s="111"/>
      <c r="AM303" s="111"/>
      <c r="AN303" s="111"/>
      <c r="AO303" s="111"/>
      <c r="AP303" s="111"/>
      <c r="AQ303" s="111"/>
      <c r="AR303" s="111"/>
    </row>
    <row r="304" spans="1:44" s="113" customFormat="1" ht="65.25" customHeight="1">
      <c r="A304" s="111"/>
      <c r="B304" s="31"/>
      <c r="C304" s="137" t="s">
        <v>22</v>
      </c>
      <c r="D304" s="29">
        <v>40</v>
      </c>
      <c r="E304" s="29">
        <v>3.04</v>
      </c>
      <c r="F304" s="29">
        <v>0.32</v>
      </c>
      <c r="G304" s="29">
        <v>19.440000000000001</v>
      </c>
      <c r="H304" s="30">
        <v>92.8</v>
      </c>
      <c r="I304" s="125"/>
      <c r="J304" s="111"/>
      <c r="K304" s="111"/>
      <c r="L304" s="111"/>
      <c r="M304" s="111"/>
      <c r="N304" s="111"/>
      <c r="O304" s="112"/>
      <c r="P304" s="111"/>
      <c r="Q304" s="111"/>
      <c r="R304" s="111"/>
      <c r="S304" s="111"/>
      <c r="T304" s="111"/>
      <c r="U304" s="111"/>
      <c r="V304" s="111"/>
      <c r="W304" s="111"/>
      <c r="X304" s="111"/>
      <c r="Y304" s="111"/>
      <c r="Z304" s="111"/>
      <c r="AA304" s="111"/>
      <c r="AB304" s="111"/>
      <c r="AC304" s="111"/>
      <c r="AD304" s="111"/>
      <c r="AE304" s="111"/>
      <c r="AF304" s="111"/>
      <c r="AG304" s="111"/>
      <c r="AH304" s="111"/>
      <c r="AI304" s="111"/>
      <c r="AJ304" s="111"/>
      <c r="AK304" s="111"/>
      <c r="AL304" s="111"/>
      <c r="AM304" s="111"/>
      <c r="AN304" s="111"/>
      <c r="AO304" s="111"/>
      <c r="AP304" s="111"/>
      <c r="AQ304" s="111"/>
      <c r="AR304" s="111"/>
    </row>
    <row r="305" spans="1:44" s="113" customFormat="1" ht="65.25" customHeight="1">
      <c r="A305" s="111"/>
      <c r="B305" s="53"/>
      <c r="C305" s="216" t="s">
        <v>19</v>
      </c>
      <c r="D305" s="29"/>
      <c r="E305" s="38">
        <f>SUM(E299:E304)</f>
        <v>29.13</v>
      </c>
      <c r="F305" s="38">
        <f>SUM(F299:F304)</f>
        <v>29.52</v>
      </c>
      <c r="G305" s="38">
        <f>SUM(G299:G304)</f>
        <v>119.37</v>
      </c>
      <c r="H305" s="39">
        <f>SUM(H299:H304)</f>
        <v>839.11</v>
      </c>
      <c r="I305" s="125"/>
      <c r="J305" s="111"/>
      <c r="K305" s="111"/>
      <c r="L305" s="111"/>
      <c r="M305" s="111"/>
      <c r="N305" s="111"/>
      <c r="O305" s="112"/>
      <c r="P305" s="111"/>
      <c r="Q305" s="111"/>
      <c r="R305" s="111"/>
      <c r="S305" s="111"/>
      <c r="T305" s="111"/>
      <c r="U305" s="111"/>
      <c r="V305" s="111"/>
      <c r="W305" s="111"/>
      <c r="X305" s="111"/>
      <c r="Y305" s="111"/>
      <c r="Z305" s="111"/>
      <c r="AA305" s="111"/>
      <c r="AB305" s="111"/>
      <c r="AC305" s="111"/>
      <c r="AD305" s="111"/>
      <c r="AE305" s="111"/>
      <c r="AF305" s="111"/>
      <c r="AG305" s="111"/>
      <c r="AH305" s="111"/>
      <c r="AI305" s="111"/>
      <c r="AJ305" s="111"/>
      <c r="AK305" s="111"/>
      <c r="AL305" s="111"/>
      <c r="AM305" s="111"/>
      <c r="AN305" s="111"/>
      <c r="AO305" s="111"/>
      <c r="AP305" s="111"/>
      <c r="AQ305" s="111"/>
      <c r="AR305" s="111"/>
    </row>
    <row r="306" spans="1:44" s="113" customFormat="1" ht="10.5" hidden="1" customHeight="1" thickBot="1">
      <c r="A306" s="111"/>
      <c r="B306" s="53"/>
      <c r="C306" s="217"/>
      <c r="D306" s="200"/>
      <c r="E306" s="218">
        <f t="shared" ref="E306" si="31">SUM(E301:E305)</f>
        <v>43.62</v>
      </c>
      <c r="F306" s="219">
        <f t="shared" ref="F306" si="32">SUM(F301:F305)</f>
        <v>34.96</v>
      </c>
      <c r="G306" s="219">
        <f t="shared" ref="G306" si="33">SUM(G301:G305)</f>
        <v>158.81</v>
      </c>
      <c r="H306" s="220">
        <f t="shared" ref="H306" si="34">SUM(H301:H305)</f>
        <v>1100.8</v>
      </c>
      <c r="I306" s="125"/>
      <c r="J306" s="111"/>
      <c r="K306" s="111"/>
      <c r="L306" s="111"/>
      <c r="M306" s="111"/>
      <c r="N306" s="111"/>
      <c r="O306" s="112"/>
      <c r="P306" s="111"/>
      <c r="Q306" s="111"/>
      <c r="R306" s="111"/>
      <c r="S306" s="111"/>
      <c r="T306" s="111"/>
      <c r="U306" s="111"/>
      <c r="V306" s="111"/>
      <c r="W306" s="111"/>
      <c r="X306" s="111"/>
      <c r="Y306" s="111"/>
      <c r="Z306" s="111"/>
      <c r="AA306" s="111"/>
      <c r="AB306" s="111"/>
      <c r="AC306" s="111"/>
      <c r="AD306" s="111"/>
      <c r="AE306" s="111"/>
      <c r="AF306" s="111"/>
      <c r="AG306" s="111"/>
      <c r="AH306" s="111"/>
      <c r="AI306" s="111"/>
      <c r="AJ306" s="111"/>
      <c r="AK306" s="111"/>
      <c r="AL306" s="111"/>
      <c r="AM306" s="111"/>
      <c r="AN306" s="111"/>
      <c r="AO306" s="111"/>
      <c r="AP306" s="111"/>
      <c r="AQ306" s="111"/>
      <c r="AR306" s="111"/>
    </row>
    <row r="307" spans="1:44" s="113" customFormat="1" ht="58.5" customHeight="1" thickBot="1">
      <c r="A307" s="111"/>
      <c r="B307" s="150"/>
      <c r="C307" s="221" t="s">
        <v>52</v>
      </c>
      <c r="D307" s="222"/>
      <c r="E307" s="222">
        <f>E297+E305</f>
        <v>50.61</v>
      </c>
      <c r="F307" s="222">
        <f t="shared" ref="F307:H307" si="35">F297+F305</f>
        <v>49.34</v>
      </c>
      <c r="G307" s="222">
        <f t="shared" si="35"/>
        <v>213.25</v>
      </c>
      <c r="H307" s="222">
        <f t="shared" si="35"/>
        <v>1460.44</v>
      </c>
      <c r="I307" s="125"/>
      <c r="J307" s="111"/>
      <c r="K307" s="111"/>
      <c r="L307" s="111"/>
      <c r="M307" s="111"/>
      <c r="N307" s="111"/>
      <c r="O307" s="112"/>
      <c r="P307" s="111"/>
      <c r="Q307" s="111"/>
      <c r="R307" s="111"/>
      <c r="S307" s="111"/>
      <c r="T307" s="111"/>
      <c r="U307" s="111"/>
      <c r="V307" s="111"/>
      <c r="W307" s="111"/>
      <c r="X307" s="111"/>
      <c r="Y307" s="111"/>
      <c r="Z307" s="111"/>
      <c r="AA307" s="111"/>
      <c r="AB307" s="111"/>
      <c r="AC307" s="111"/>
      <c r="AD307" s="111"/>
      <c r="AE307" s="111"/>
      <c r="AF307" s="111"/>
      <c r="AG307" s="111"/>
      <c r="AH307" s="111"/>
      <c r="AI307" s="111"/>
      <c r="AJ307" s="111"/>
      <c r="AK307" s="111"/>
      <c r="AL307" s="111"/>
      <c r="AM307" s="111"/>
      <c r="AN307" s="111"/>
      <c r="AO307" s="111"/>
      <c r="AP307" s="111"/>
      <c r="AQ307" s="111"/>
      <c r="AR307" s="111"/>
    </row>
    <row r="308" spans="1:44" ht="62.25">
      <c r="A308" s="9"/>
      <c r="B308" s="87" t="s">
        <v>24</v>
      </c>
      <c r="C308" s="9"/>
      <c r="D308" s="9"/>
      <c r="E308" s="9"/>
      <c r="F308" s="9"/>
      <c r="G308" s="9"/>
      <c r="H308" s="9"/>
      <c r="I308" s="35"/>
      <c r="J308" s="9"/>
      <c r="K308" s="9"/>
      <c r="L308" s="9"/>
      <c r="M308" s="9"/>
      <c r="N308" s="9"/>
      <c r="O308" s="35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</row>
    <row r="309" spans="1:44" ht="44.25" customHeight="1">
      <c r="A309" s="9"/>
      <c r="B309" s="18" t="s">
        <v>5</v>
      </c>
      <c r="C309" s="9"/>
      <c r="D309" s="9"/>
      <c r="E309" s="9"/>
      <c r="F309" s="9"/>
      <c r="G309" s="9"/>
      <c r="H309" s="9"/>
      <c r="I309" s="35"/>
      <c r="J309" s="9"/>
      <c r="K309" s="9"/>
      <c r="L309" s="9"/>
      <c r="M309" s="9"/>
      <c r="N309" s="9"/>
      <c r="O309" s="35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</row>
    <row r="310" spans="1:44" ht="46.5" customHeight="1">
      <c r="A310" s="9"/>
      <c r="B310" s="18" t="s">
        <v>6</v>
      </c>
      <c r="C310" s="9"/>
      <c r="D310" s="9"/>
      <c r="E310" s="9"/>
      <c r="F310" s="9"/>
      <c r="G310" s="9"/>
      <c r="H310" s="9"/>
      <c r="I310" s="35"/>
      <c r="J310" s="9"/>
      <c r="K310" s="9"/>
      <c r="L310" s="9"/>
      <c r="M310" s="9"/>
      <c r="N310" s="9"/>
      <c r="O310" s="35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</row>
    <row r="311" spans="1:44" ht="63" thickBot="1">
      <c r="A311" s="9"/>
      <c r="B311" s="18" t="s">
        <v>44</v>
      </c>
      <c r="C311" s="9"/>
      <c r="D311" s="9"/>
      <c r="E311" s="9"/>
      <c r="F311" s="9"/>
      <c r="G311" s="9"/>
      <c r="H311" s="9"/>
      <c r="I311" s="35"/>
      <c r="J311" s="9"/>
      <c r="K311" s="9"/>
      <c r="L311" s="9"/>
      <c r="M311" s="9"/>
      <c r="N311" s="9"/>
      <c r="O311" s="35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</row>
    <row r="312" spans="1:44" ht="68.25" customHeight="1" thickBot="1">
      <c r="A312" s="9"/>
      <c r="B312" s="22" t="s">
        <v>7</v>
      </c>
      <c r="C312" s="271" t="s">
        <v>9</v>
      </c>
      <c r="D312" s="36" t="s">
        <v>26</v>
      </c>
      <c r="E312" s="268" t="s">
        <v>11</v>
      </c>
      <c r="F312" s="269"/>
      <c r="G312" s="270"/>
      <c r="H312" s="261" t="s">
        <v>49</v>
      </c>
      <c r="I312" s="7"/>
      <c r="J312" s="9"/>
      <c r="K312" s="9"/>
      <c r="L312" s="9"/>
      <c r="M312" s="9"/>
      <c r="N312" s="9"/>
      <c r="O312" s="35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</row>
    <row r="313" spans="1:44" ht="79.5" customHeight="1">
      <c r="A313" s="9"/>
      <c r="B313" s="23" t="s">
        <v>8</v>
      </c>
      <c r="C313" s="302"/>
      <c r="D313" s="41" t="s">
        <v>27</v>
      </c>
      <c r="E313" s="36" t="s">
        <v>12</v>
      </c>
      <c r="F313" s="36" t="s">
        <v>13</v>
      </c>
      <c r="G313" s="36" t="s">
        <v>14</v>
      </c>
      <c r="H313" s="334"/>
      <c r="I313" s="7"/>
      <c r="J313" s="9"/>
      <c r="K313" s="9"/>
      <c r="L313" s="9"/>
      <c r="M313" s="9"/>
      <c r="N313" s="9"/>
      <c r="O313" s="35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</row>
    <row r="314" spans="1:44" ht="62.25">
      <c r="A314" s="9"/>
      <c r="B314" s="359" t="s">
        <v>15</v>
      </c>
      <c r="C314" s="360"/>
      <c r="D314" s="360"/>
      <c r="E314" s="360"/>
      <c r="F314" s="360"/>
      <c r="G314" s="360"/>
      <c r="H314" s="360"/>
      <c r="I314" s="7"/>
      <c r="J314" s="9"/>
      <c r="K314" s="9"/>
      <c r="L314" s="9"/>
      <c r="M314" s="9"/>
      <c r="N314" s="9"/>
      <c r="O314" s="35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</row>
    <row r="315" spans="1:44" s="113" customFormat="1" ht="65.25" customHeight="1" thickBot="1">
      <c r="A315" s="111"/>
      <c r="B315" s="92">
        <v>1003</v>
      </c>
      <c r="C315" s="71" t="s">
        <v>56</v>
      </c>
      <c r="D315" s="42">
        <v>80</v>
      </c>
      <c r="E315" s="42">
        <v>0.4</v>
      </c>
      <c r="F315" s="42">
        <v>0.08</v>
      </c>
      <c r="G315" s="42">
        <v>1.52</v>
      </c>
      <c r="H315" s="42">
        <v>9.64</v>
      </c>
      <c r="I315" s="125"/>
      <c r="J315" s="111"/>
      <c r="K315" s="111"/>
      <c r="L315" s="111"/>
      <c r="M315" s="111"/>
      <c r="N315" s="111"/>
      <c r="O315" s="112"/>
      <c r="P315" s="111"/>
      <c r="Q315" s="111"/>
      <c r="R315" s="111"/>
      <c r="S315" s="111"/>
      <c r="T315" s="111"/>
      <c r="U315" s="111"/>
      <c r="V315" s="111"/>
      <c r="W315" s="111"/>
      <c r="X315" s="111"/>
      <c r="Y315" s="111"/>
      <c r="Z315" s="111"/>
      <c r="AA315" s="111"/>
      <c r="AB315" s="111"/>
      <c r="AC315" s="111"/>
      <c r="AD315" s="111"/>
      <c r="AE315" s="111"/>
      <c r="AF315" s="111"/>
      <c r="AG315" s="111"/>
      <c r="AH315" s="111"/>
      <c r="AI315" s="111"/>
      <c r="AJ315" s="111"/>
      <c r="AK315" s="111"/>
      <c r="AL315" s="111"/>
      <c r="AM315" s="111"/>
      <c r="AN315" s="111"/>
      <c r="AO315" s="111"/>
      <c r="AP315" s="111"/>
      <c r="AQ315" s="111"/>
      <c r="AR315" s="111"/>
    </row>
    <row r="316" spans="1:44" s="113" customFormat="1" ht="65.25" customHeight="1" thickBot="1">
      <c r="A316" s="111"/>
      <c r="B316" s="24">
        <v>302</v>
      </c>
      <c r="C316" s="43" t="s">
        <v>85</v>
      </c>
      <c r="D316" s="25" t="s">
        <v>138</v>
      </c>
      <c r="E316" s="25">
        <v>6.89</v>
      </c>
      <c r="F316" s="25">
        <v>4.87</v>
      </c>
      <c r="G316" s="25">
        <v>45.32</v>
      </c>
      <c r="H316" s="25">
        <v>292.18</v>
      </c>
      <c r="I316" s="125"/>
      <c r="J316" s="111"/>
      <c r="K316" s="111"/>
      <c r="L316" s="111"/>
      <c r="M316" s="111"/>
      <c r="N316" s="111"/>
      <c r="O316" s="112"/>
      <c r="P316" s="111"/>
      <c r="Q316" s="111"/>
      <c r="R316" s="111"/>
      <c r="S316" s="111"/>
      <c r="T316" s="111"/>
      <c r="U316" s="111"/>
      <c r="V316" s="111"/>
      <c r="W316" s="111"/>
      <c r="X316" s="111"/>
      <c r="Y316" s="111"/>
      <c r="Z316" s="111"/>
      <c r="AA316" s="111"/>
      <c r="AB316" s="111"/>
      <c r="AC316" s="111"/>
      <c r="AD316" s="111"/>
      <c r="AE316" s="111"/>
      <c r="AF316" s="111"/>
      <c r="AG316" s="111"/>
      <c r="AH316" s="111"/>
      <c r="AI316" s="111"/>
      <c r="AJ316" s="111"/>
      <c r="AK316" s="111"/>
      <c r="AL316" s="111"/>
      <c r="AM316" s="111"/>
      <c r="AN316" s="111"/>
      <c r="AO316" s="111"/>
      <c r="AP316" s="111"/>
      <c r="AQ316" s="111"/>
      <c r="AR316" s="111"/>
    </row>
    <row r="317" spans="1:44" s="113" customFormat="1" ht="65.25" customHeight="1" thickBot="1">
      <c r="A317" s="111"/>
      <c r="B317" s="24">
        <v>690</v>
      </c>
      <c r="C317" s="43" t="s">
        <v>98</v>
      </c>
      <c r="D317" s="25">
        <v>100</v>
      </c>
      <c r="E317" s="25">
        <v>10.87</v>
      </c>
      <c r="F317" s="25">
        <v>10.97</v>
      </c>
      <c r="G317" s="25">
        <v>2.72</v>
      </c>
      <c r="H317" s="25">
        <v>93.13</v>
      </c>
      <c r="I317" s="125"/>
      <c r="J317" s="111"/>
      <c r="K317" s="111"/>
      <c r="L317" s="111"/>
      <c r="M317" s="111"/>
      <c r="N317" s="111"/>
      <c r="O317" s="112"/>
      <c r="P317" s="111"/>
      <c r="Q317" s="111"/>
      <c r="R317" s="111"/>
      <c r="S317" s="111"/>
      <c r="T317" s="111"/>
      <c r="U317" s="111"/>
      <c r="V317" s="111"/>
      <c r="W317" s="111"/>
      <c r="X317" s="111"/>
      <c r="Y317" s="111"/>
      <c r="Z317" s="111"/>
      <c r="AA317" s="111"/>
      <c r="AB317" s="111"/>
      <c r="AC317" s="111"/>
      <c r="AD317" s="111"/>
      <c r="AE317" s="111"/>
      <c r="AF317" s="111"/>
      <c r="AG317" s="111"/>
      <c r="AH317" s="111"/>
      <c r="AI317" s="111"/>
      <c r="AJ317" s="111"/>
      <c r="AK317" s="111"/>
      <c r="AL317" s="111"/>
      <c r="AM317" s="111"/>
      <c r="AN317" s="111"/>
      <c r="AO317" s="111"/>
      <c r="AP317" s="111"/>
      <c r="AQ317" s="111"/>
      <c r="AR317" s="111"/>
    </row>
    <row r="318" spans="1:44" s="113" customFormat="1" ht="65.25" customHeight="1" thickBot="1">
      <c r="A318" s="111"/>
      <c r="B318" s="24">
        <v>354</v>
      </c>
      <c r="C318" s="43" t="s">
        <v>99</v>
      </c>
      <c r="D318" s="25">
        <v>50</v>
      </c>
      <c r="E318" s="25">
        <v>0.7</v>
      </c>
      <c r="F318" s="25">
        <v>2.5</v>
      </c>
      <c r="G318" s="25">
        <v>2.93</v>
      </c>
      <c r="H318" s="25">
        <v>37.049999999999997</v>
      </c>
      <c r="I318" s="125"/>
      <c r="J318" s="111"/>
      <c r="K318" s="111"/>
      <c r="L318" s="111"/>
      <c r="M318" s="111"/>
      <c r="N318" s="111"/>
      <c r="O318" s="112"/>
      <c r="P318" s="111"/>
      <c r="Q318" s="111"/>
      <c r="R318" s="111"/>
      <c r="S318" s="111"/>
      <c r="T318" s="111"/>
      <c r="U318" s="111"/>
      <c r="V318" s="111"/>
      <c r="W318" s="111"/>
      <c r="X318" s="111"/>
      <c r="Y318" s="111"/>
      <c r="Z318" s="111"/>
      <c r="AA318" s="111"/>
      <c r="AB318" s="111"/>
      <c r="AC318" s="111"/>
      <c r="AD318" s="111"/>
      <c r="AE318" s="111"/>
      <c r="AF318" s="111"/>
      <c r="AG318" s="111"/>
      <c r="AH318" s="111"/>
      <c r="AI318" s="111"/>
      <c r="AJ318" s="111"/>
      <c r="AK318" s="111"/>
      <c r="AL318" s="111"/>
      <c r="AM318" s="111"/>
      <c r="AN318" s="111"/>
      <c r="AO318" s="111"/>
      <c r="AP318" s="111"/>
      <c r="AQ318" s="111"/>
      <c r="AR318" s="111"/>
    </row>
    <row r="319" spans="1:44" s="113" customFormat="1" ht="65.25" customHeight="1" thickBot="1">
      <c r="A319" s="111"/>
      <c r="B319" s="26">
        <v>399</v>
      </c>
      <c r="C319" s="43" t="s">
        <v>57</v>
      </c>
      <c r="D319" s="25">
        <v>200</v>
      </c>
      <c r="E319" s="25">
        <v>1</v>
      </c>
      <c r="F319" s="25">
        <v>0.22</v>
      </c>
      <c r="G319" s="25">
        <v>19.66</v>
      </c>
      <c r="H319" s="25">
        <v>89.22</v>
      </c>
      <c r="I319" s="125"/>
      <c r="J319" s="111"/>
      <c r="K319" s="111"/>
      <c r="L319" s="111"/>
      <c r="M319" s="111"/>
      <c r="N319" s="111"/>
      <c r="O319" s="112"/>
      <c r="P319" s="111"/>
      <c r="Q319" s="111"/>
      <c r="R319" s="111"/>
      <c r="S319" s="111"/>
      <c r="T319" s="111"/>
      <c r="U319" s="111"/>
      <c r="V319" s="111"/>
      <c r="W319" s="111"/>
      <c r="X319" s="111"/>
      <c r="Y319" s="111"/>
      <c r="Z319" s="111"/>
      <c r="AA319" s="111"/>
      <c r="AB319" s="111"/>
      <c r="AC319" s="111"/>
      <c r="AD319" s="111"/>
      <c r="AE319" s="111"/>
      <c r="AF319" s="111"/>
      <c r="AG319" s="111"/>
      <c r="AH319" s="111"/>
      <c r="AI319" s="111"/>
      <c r="AJ319" s="111"/>
      <c r="AK319" s="111"/>
      <c r="AL319" s="111"/>
      <c r="AM319" s="111"/>
      <c r="AN319" s="111"/>
      <c r="AO319" s="111"/>
      <c r="AP319" s="111"/>
      <c r="AQ319" s="111"/>
      <c r="AR319" s="111"/>
    </row>
    <row r="320" spans="1:44" s="113" customFormat="1" ht="65.25" customHeight="1" thickBot="1">
      <c r="A320" s="111"/>
      <c r="B320" s="26"/>
      <c r="C320" s="110" t="s">
        <v>46</v>
      </c>
      <c r="D320" s="40">
        <v>50</v>
      </c>
      <c r="E320" s="40">
        <v>0.8</v>
      </c>
      <c r="F320" s="40">
        <v>0.5</v>
      </c>
      <c r="G320" s="40">
        <v>23</v>
      </c>
      <c r="H320" s="49">
        <v>102.5</v>
      </c>
      <c r="I320" s="125"/>
      <c r="J320" s="111"/>
      <c r="K320" s="111"/>
      <c r="L320" s="111"/>
      <c r="M320" s="111"/>
      <c r="N320" s="111"/>
      <c r="O320" s="112"/>
      <c r="P320" s="111"/>
      <c r="Q320" s="111"/>
      <c r="R320" s="111"/>
      <c r="S320" s="111"/>
      <c r="T320" s="111"/>
      <c r="U320" s="111"/>
      <c r="V320" s="111"/>
      <c r="W320" s="111"/>
      <c r="X320" s="111"/>
      <c r="Y320" s="111"/>
      <c r="Z320" s="111"/>
      <c r="AA320" s="111"/>
      <c r="AB320" s="111"/>
      <c r="AC320" s="111"/>
      <c r="AD320" s="111"/>
      <c r="AE320" s="111"/>
      <c r="AF320" s="111"/>
      <c r="AG320" s="111"/>
      <c r="AH320" s="111"/>
      <c r="AI320" s="111"/>
      <c r="AJ320" s="111"/>
      <c r="AK320" s="111"/>
      <c r="AL320" s="111"/>
      <c r="AM320" s="111"/>
      <c r="AN320" s="111"/>
      <c r="AO320" s="111"/>
      <c r="AP320" s="111"/>
      <c r="AQ320" s="111"/>
      <c r="AR320" s="111"/>
    </row>
    <row r="321" spans="1:44" s="113" customFormat="1" ht="65.25" customHeight="1" thickBot="1">
      <c r="A321" s="111"/>
      <c r="B321" s="31"/>
      <c r="C321" s="243" t="s">
        <v>19</v>
      </c>
      <c r="D321" s="153"/>
      <c r="E321" s="144">
        <f t="shared" ref="E321:H321" si="36">SUM(E309:E320)</f>
        <v>20.66</v>
      </c>
      <c r="F321" s="144">
        <f t="shared" si="36"/>
        <v>19.14</v>
      </c>
      <c r="G321" s="144">
        <f t="shared" si="36"/>
        <v>95.15</v>
      </c>
      <c r="H321" s="144">
        <f t="shared" si="36"/>
        <v>623.72</v>
      </c>
      <c r="I321" s="125"/>
      <c r="J321" s="111"/>
      <c r="K321" s="111"/>
      <c r="L321" s="111"/>
      <c r="M321" s="111"/>
      <c r="N321" s="111"/>
      <c r="O321" s="112"/>
      <c r="P321" s="111"/>
      <c r="Q321" s="111"/>
      <c r="R321" s="111"/>
      <c r="S321" s="111"/>
      <c r="T321" s="111"/>
      <c r="U321" s="111"/>
      <c r="V321" s="111"/>
      <c r="W321" s="111"/>
      <c r="X321" s="111"/>
      <c r="Y321" s="111"/>
      <c r="Z321" s="111"/>
      <c r="AA321" s="111"/>
      <c r="AB321" s="111"/>
      <c r="AC321" s="111"/>
      <c r="AD321" s="111"/>
      <c r="AE321" s="111"/>
      <c r="AF321" s="111"/>
      <c r="AG321" s="111"/>
      <c r="AH321" s="111"/>
      <c r="AI321" s="111"/>
      <c r="AJ321" s="111"/>
      <c r="AK321" s="111"/>
      <c r="AL321" s="111"/>
      <c r="AM321" s="111"/>
      <c r="AN321" s="111"/>
      <c r="AO321" s="111"/>
      <c r="AP321" s="111"/>
      <c r="AQ321" s="111"/>
      <c r="AR321" s="111"/>
    </row>
    <row r="322" spans="1:44" s="113" customFormat="1" ht="65.25" customHeight="1">
      <c r="A322" s="111"/>
      <c r="B322" s="381" t="s">
        <v>50</v>
      </c>
      <c r="C322" s="382"/>
      <c r="D322" s="382"/>
      <c r="E322" s="382"/>
      <c r="F322" s="382"/>
      <c r="G322" s="382"/>
      <c r="H322" s="382"/>
      <c r="I322" s="125"/>
      <c r="J322" s="111"/>
      <c r="K322" s="111"/>
      <c r="L322" s="111"/>
      <c r="M322" s="111"/>
      <c r="N322" s="111"/>
      <c r="O322" s="112"/>
      <c r="P322" s="111"/>
      <c r="Q322" s="111"/>
      <c r="R322" s="111"/>
      <c r="S322" s="111"/>
      <c r="T322" s="111"/>
      <c r="U322" s="111"/>
      <c r="V322" s="111"/>
      <c r="W322" s="111"/>
      <c r="X322" s="111"/>
      <c r="Y322" s="111"/>
      <c r="Z322" s="111"/>
      <c r="AA322" s="111"/>
      <c r="AB322" s="111"/>
      <c r="AC322" s="111"/>
      <c r="AD322" s="111"/>
      <c r="AE322" s="111"/>
      <c r="AF322" s="111"/>
      <c r="AG322" s="111"/>
      <c r="AH322" s="111"/>
      <c r="AI322" s="111"/>
      <c r="AJ322" s="111"/>
      <c r="AK322" s="111"/>
      <c r="AL322" s="111"/>
      <c r="AM322" s="111"/>
      <c r="AN322" s="111"/>
      <c r="AO322" s="111"/>
      <c r="AP322" s="111"/>
      <c r="AQ322" s="111"/>
      <c r="AR322" s="111"/>
    </row>
    <row r="323" spans="1:44" s="113" customFormat="1" ht="65.25" customHeight="1" thickBot="1">
      <c r="A323" s="111"/>
      <c r="B323" s="68">
        <v>82</v>
      </c>
      <c r="C323" s="204" t="s">
        <v>95</v>
      </c>
      <c r="D323" s="205" t="s">
        <v>121</v>
      </c>
      <c r="E323" s="205">
        <v>2.25</v>
      </c>
      <c r="F323" s="205">
        <v>4.91</v>
      </c>
      <c r="G323" s="205">
        <v>27.18</v>
      </c>
      <c r="H323" s="205">
        <v>114.24</v>
      </c>
      <c r="I323" s="125"/>
      <c r="J323" s="111"/>
      <c r="K323" s="111"/>
      <c r="L323" s="111"/>
      <c r="M323" s="111"/>
      <c r="N323" s="111"/>
      <c r="O323" s="112"/>
      <c r="P323" s="111"/>
      <c r="Q323" s="111"/>
      <c r="R323" s="111"/>
      <c r="S323" s="111"/>
      <c r="T323" s="111"/>
      <c r="U323" s="111"/>
      <c r="V323" s="111"/>
      <c r="W323" s="111"/>
      <c r="X323" s="111"/>
      <c r="Y323" s="111"/>
      <c r="Z323" s="111"/>
      <c r="AA323" s="111"/>
      <c r="AB323" s="111"/>
      <c r="AC323" s="111"/>
      <c r="AD323" s="111"/>
      <c r="AE323" s="111"/>
      <c r="AF323" s="111"/>
      <c r="AG323" s="111"/>
      <c r="AH323" s="111"/>
      <c r="AI323" s="111"/>
      <c r="AJ323" s="111"/>
      <c r="AK323" s="111"/>
      <c r="AL323" s="111"/>
      <c r="AM323" s="111"/>
      <c r="AN323" s="111"/>
      <c r="AO323" s="111"/>
      <c r="AP323" s="111"/>
      <c r="AQ323" s="111"/>
      <c r="AR323" s="111"/>
    </row>
    <row r="324" spans="1:44" s="113" customFormat="1" ht="65.25" customHeight="1" thickBot="1">
      <c r="A324" s="111"/>
      <c r="B324" s="26">
        <v>694</v>
      </c>
      <c r="C324" s="122" t="s">
        <v>21</v>
      </c>
      <c r="D324" s="26">
        <v>180</v>
      </c>
      <c r="E324" s="25">
        <v>17.61</v>
      </c>
      <c r="F324" s="25">
        <v>17.84</v>
      </c>
      <c r="G324" s="25">
        <v>26.86</v>
      </c>
      <c r="H324" s="25">
        <v>365.53</v>
      </c>
      <c r="I324" s="125"/>
      <c r="J324" s="111"/>
      <c r="K324" s="111"/>
      <c r="L324" s="111"/>
      <c r="M324" s="111"/>
      <c r="N324" s="111"/>
      <c r="O324" s="112"/>
      <c r="P324" s="111"/>
      <c r="Q324" s="111"/>
      <c r="R324" s="111"/>
      <c r="S324" s="111"/>
      <c r="T324" s="111"/>
      <c r="U324" s="111"/>
      <c r="V324" s="111"/>
      <c r="W324" s="111"/>
      <c r="X324" s="111"/>
      <c r="Y324" s="111"/>
      <c r="Z324" s="111"/>
      <c r="AA324" s="111"/>
      <c r="AB324" s="111"/>
      <c r="AC324" s="111"/>
      <c r="AD324" s="111"/>
      <c r="AE324" s="111"/>
      <c r="AF324" s="111"/>
      <c r="AG324" s="111"/>
      <c r="AH324" s="111"/>
      <c r="AI324" s="111"/>
      <c r="AJ324" s="111"/>
      <c r="AK324" s="111"/>
      <c r="AL324" s="111"/>
      <c r="AM324" s="111"/>
      <c r="AN324" s="111"/>
      <c r="AO324" s="111"/>
      <c r="AP324" s="111"/>
      <c r="AQ324" s="111"/>
      <c r="AR324" s="111"/>
    </row>
    <row r="325" spans="1:44" s="113" customFormat="1" ht="65.25" customHeight="1">
      <c r="A325" s="111"/>
      <c r="B325" s="26">
        <v>833</v>
      </c>
      <c r="C325" s="122" t="s">
        <v>91</v>
      </c>
      <c r="D325" s="26" t="s">
        <v>123</v>
      </c>
      <c r="E325" s="25">
        <v>2.0299999999999998</v>
      </c>
      <c r="F325" s="25">
        <v>2.78</v>
      </c>
      <c r="G325" s="25">
        <v>3.08</v>
      </c>
      <c r="H325" s="25">
        <v>45.77</v>
      </c>
      <c r="I325" s="125"/>
      <c r="J325" s="111"/>
      <c r="K325" s="111"/>
      <c r="L325" s="111"/>
      <c r="M325" s="111"/>
      <c r="N325" s="111"/>
      <c r="O325" s="112"/>
      <c r="P325" s="111"/>
      <c r="Q325" s="111"/>
      <c r="R325" s="111"/>
      <c r="S325" s="111"/>
      <c r="T325" s="111"/>
      <c r="U325" s="111"/>
      <c r="V325" s="111"/>
      <c r="W325" s="111"/>
      <c r="X325" s="111"/>
      <c r="Y325" s="111"/>
      <c r="Z325" s="111"/>
      <c r="AA325" s="111"/>
      <c r="AB325" s="111"/>
      <c r="AC325" s="111"/>
      <c r="AD325" s="111"/>
      <c r="AE325" s="111"/>
      <c r="AF325" s="111"/>
      <c r="AG325" s="111"/>
      <c r="AH325" s="111"/>
      <c r="AI325" s="111"/>
      <c r="AJ325" s="111"/>
      <c r="AK325" s="111"/>
      <c r="AL325" s="111"/>
      <c r="AM325" s="111"/>
      <c r="AN325" s="111"/>
      <c r="AO325" s="111"/>
      <c r="AP325" s="111"/>
      <c r="AQ325" s="111"/>
      <c r="AR325" s="111"/>
    </row>
    <row r="326" spans="1:44" s="113" customFormat="1" ht="65.25" customHeight="1">
      <c r="A326" s="111"/>
      <c r="B326" s="31">
        <v>53</v>
      </c>
      <c r="C326" s="45" t="s">
        <v>96</v>
      </c>
      <c r="D326" s="31">
        <v>80</v>
      </c>
      <c r="E326" s="29">
        <v>1.33</v>
      </c>
      <c r="F326" s="29">
        <v>4.8600000000000003</v>
      </c>
      <c r="G326" s="29">
        <v>6.69</v>
      </c>
      <c r="H326" s="30">
        <v>75.12</v>
      </c>
      <c r="I326" s="125"/>
      <c r="J326" s="111"/>
      <c r="K326" s="111"/>
      <c r="L326" s="111"/>
      <c r="M326" s="111"/>
      <c r="N326" s="111"/>
      <c r="O326" s="112"/>
      <c r="P326" s="111"/>
      <c r="Q326" s="111"/>
      <c r="R326" s="111"/>
      <c r="S326" s="111"/>
      <c r="T326" s="111"/>
      <c r="U326" s="111"/>
      <c r="V326" s="111"/>
      <c r="W326" s="111"/>
      <c r="X326" s="111"/>
      <c r="Y326" s="111"/>
      <c r="Z326" s="111"/>
      <c r="AA326" s="111"/>
      <c r="AB326" s="111"/>
      <c r="AC326" s="111"/>
      <c r="AD326" s="111"/>
      <c r="AE326" s="111"/>
      <c r="AF326" s="111"/>
      <c r="AG326" s="111"/>
      <c r="AH326" s="111"/>
      <c r="AI326" s="111"/>
      <c r="AJ326" s="111"/>
      <c r="AK326" s="111"/>
      <c r="AL326" s="111"/>
      <c r="AM326" s="111"/>
      <c r="AN326" s="111"/>
      <c r="AO326" s="111"/>
      <c r="AP326" s="111"/>
      <c r="AQ326" s="111"/>
      <c r="AR326" s="111"/>
    </row>
    <row r="327" spans="1:44" s="113" customFormat="1" ht="65.25" customHeight="1">
      <c r="A327" s="111"/>
      <c r="B327" s="57">
        <v>859</v>
      </c>
      <c r="C327" s="162" t="s">
        <v>88</v>
      </c>
      <c r="D327" s="163">
        <v>200</v>
      </c>
      <c r="E327" s="163">
        <v>0.2</v>
      </c>
      <c r="F327" s="163">
        <v>0.2</v>
      </c>
      <c r="G327" s="163">
        <v>24.8</v>
      </c>
      <c r="H327" s="164">
        <v>110</v>
      </c>
      <c r="I327" s="125"/>
      <c r="J327" s="111"/>
      <c r="K327" s="111"/>
      <c r="L327" s="111"/>
      <c r="M327" s="111"/>
      <c r="N327" s="111"/>
      <c r="O327" s="112"/>
      <c r="P327" s="111"/>
      <c r="Q327" s="111"/>
      <c r="R327" s="111"/>
      <c r="S327" s="111"/>
      <c r="T327" s="111"/>
      <c r="U327" s="111"/>
      <c r="V327" s="111"/>
      <c r="W327" s="111"/>
      <c r="X327" s="111"/>
      <c r="Y327" s="111"/>
      <c r="Z327" s="111"/>
      <c r="AA327" s="111"/>
      <c r="AB327" s="111"/>
      <c r="AC327" s="111"/>
      <c r="AD327" s="111"/>
      <c r="AE327" s="111"/>
      <c r="AF327" s="111"/>
      <c r="AG327" s="111"/>
      <c r="AH327" s="111"/>
      <c r="AI327" s="111"/>
      <c r="AJ327" s="111"/>
      <c r="AK327" s="111"/>
      <c r="AL327" s="111"/>
      <c r="AM327" s="111"/>
      <c r="AN327" s="111"/>
      <c r="AO327" s="111"/>
      <c r="AP327" s="111"/>
      <c r="AQ327" s="111"/>
      <c r="AR327" s="111"/>
    </row>
    <row r="328" spans="1:44" s="113" customFormat="1" ht="65.25" customHeight="1" thickBot="1">
      <c r="A328" s="111"/>
      <c r="B328" s="31"/>
      <c r="C328" s="115" t="s">
        <v>22</v>
      </c>
      <c r="D328" s="69">
        <v>60</v>
      </c>
      <c r="E328" s="69">
        <v>4.5999999999999996</v>
      </c>
      <c r="F328" s="69">
        <v>0.54</v>
      </c>
      <c r="G328" s="69">
        <v>29.9</v>
      </c>
      <c r="H328" s="70">
        <v>139.19999999999999</v>
      </c>
      <c r="I328" s="125"/>
      <c r="J328" s="111"/>
      <c r="K328" s="111"/>
      <c r="L328" s="111"/>
      <c r="M328" s="111"/>
      <c r="N328" s="111"/>
      <c r="O328" s="112"/>
      <c r="P328" s="111"/>
      <c r="Q328" s="111"/>
      <c r="R328" s="111"/>
      <c r="S328" s="111"/>
      <c r="T328" s="111"/>
      <c r="U328" s="111"/>
      <c r="V328" s="111"/>
      <c r="W328" s="111"/>
      <c r="X328" s="111"/>
      <c r="Y328" s="111"/>
      <c r="Z328" s="111"/>
      <c r="AA328" s="111"/>
      <c r="AB328" s="111"/>
      <c r="AC328" s="111"/>
      <c r="AD328" s="111"/>
      <c r="AE328" s="111"/>
      <c r="AF328" s="111"/>
      <c r="AG328" s="111"/>
      <c r="AH328" s="111"/>
      <c r="AI328" s="111"/>
      <c r="AJ328" s="111"/>
      <c r="AK328" s="111"/>
      <c r="AL328" s="111"/>
      <c r="AM328" s="111"/>
      <c r="AN328" s="111"/>
      <c r="AO328" s="111"/>
      <c r="AP328" s="111"/>
      <c r="AQ328" s="111"/>
      <c r="AR328" s="111"/>
    </row>
    <row r="329" spans="1:44" s="113" customFormat="1" ht="65.25" customHeight="1">
      <c r="A329" s="111"/>
      <c r="B329" s="71"/>
      <c r="C329" s="145" t="s">
        <v>19</v>
      </c>
      <c r="D329" s="25"/>
      <c r="E329" s="146">
        <f>SUM(E322:E328)</f>
        <v>28.019999999999996</v>
      </c>
      <c r="F329" s="146">
        <f t="shared" ref="F329" si="37">SUM(F322:F328)</f>
        <v>31.13</v>
      </c>
      <c r="G329" s="146">
        <f t="shared" ref="G329" si="38">SUM(G322:G328)</f>
        <v>118.50999999999999</v>
      </c>
      <c r="H329" s="146">
        <f t="shared" ref="H329" si="39">SUM(H322:H328)</f>
        <v>849.8599999999999</v>
      </c>
      <c r="I329" s="125"/>
      <c r="J329" s="111"/>
      <c r="K329" s="111"/>
      <c r="L329" s="111"/>
      <c r="M329" s="111"/>
      <c r="N329" s="111"/>
      <c r="O329" s="112"/>
      <c r="P329" s="111"/>
      <c r="Q329" s="111"/>
      <c r="R329" s="111"/>
      <c r="S329" s="111"/>
      <c r="T329" s="111"/>
      <c r="U329" s="111"/>
      <c r="V329" s="111"/>
      <c r="W329" s="111"/>
      <c r="X329" s="111"/>
      <c r="Y329" s="111"/>
      <c r="Z329" s="111"/>
      <c r="AA329" s="111"/>
      <c r="AB329" s="111"/>
      <c r="AC329" s="111"/>
      <c r="AD329" s="111"/>
      <c r="AE329" s="111"/>
      <c r="AF329" s="111"/>
      <c r="AG329" s="111"/>
      <c r="AH329" s="111"/>
      <c r="AI329" s="111"/>
      <c r="AJ329" s="111"/>
      <c r="AK329" s="111"/>
      <c r="AL329" s="111"/>
      <c r="AM329" s="111"/>
      <c r="AN329" s="111"/>
      <c r="AO329" s="111"/>
      <c r="AP329" s="111"/>
      <c r="AQ329" s="111"/>
      <c r="AR329" s="111"/>
    </row>
    <row r="330" spans="1:44" s="113" customFormat="1" ht="65.25" customHeight="1">
      <c r="A330" s="111"/>
      <c r="B330" s="53"/>
      <c r="C330" s="150" t="s">
        <v>51</v>
      </c>
      <c r="D330" s="29"/>
      <c r="E330" s="38">
        <f>E321+E329</f>
        <v>48.679999999999993</v>
      </c>
      <c r="F330" s="38">
        <f t="shared" ref="F330:H330" si="40">F321+F329</f>
        <v>50.269999999999996</v>
      </c>
      <c r="G330" s="38">
        <f t="shared" si="40"/>
        <v>213.66</v>
      </c>
      <c r="H330" s="39">
        <f t="shared" si="40"/>
        <v>1473.58</v>
      </c>
      <c r="I330" s="125"/>
      <c r="J330" s="111"/>
      <c r="K330" s="111"/>
      <c r="L330" s="111"/>
      <c r="M330" s="111"/>
      <c r="N330" s="111"/>
      <c r="O330" s="112"/>
      <c r="P330" s="111"/>
      <c r="Q330" s="111"/>
      <c r="R330" s="111"/>
      <c r="S330" s="111"/>
      <c r="T330" s="111"/>
      <c r="U330" s="111"/>
      <c r="V330" s="111"/>
      <c r="W330" s="111"/>
      <c r="X330" s="111"/>
      <c r="Y330" s="111"/>
      <c r="Z330" s="111"/>
      <c r="AA330" s="111"/>
      <c r="AB330" s="111"/>
      <c r="AC330" s="111"/>
      <c r="AD330" s="111"/>
      <c r="AE330" s="111"/>
      <c r="AF330" s="111"/>
      <c r="AG330" s="111"/>
      <c r="AH330" s="111"/>
      <c r="AI330" s="111"/>
      <c r="AJ330" s="111"/>
      <c r="AK330" s="111"/>
      <c r="AL330" s="111"/>
      <c r="AM330" s="111"/>
      <c r="AN330" s="111"/>
      <c r="AO330" s="111"/>
      <c r="AP330" s="111"/>
      <c r="AQ330" s="111"/>
      <c r="AR330" s="111"/>
    </row>
    <row r="331" spans="1:44" ht="53.25" customHeight="1">
      <c r="A331" s="9"/>
      <c r="B331" s="87" t="s">
        <v>29</v>
      </c>
      <c r="C331" s="9"/>
      <c r="D331" s="9"/>
      <c r="E331" s="9"/>
      <c r="F331" s="9"/>
      <c r="G331" s="9"/>
      <c r="H331" s="9"/>
      <c r="I331" s="35"/>
      <c r="J331" s="9"/>
      <c r="K331" s="9"/>
      <c r="L331" s="9"/>
      <c r="M331" s="9"/>
      <c r="N331" s="9"/>
      <c r="O331" s="35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</row>
    <row r="332" spans="1:44" ht="61.5" customHeight="1">
      <c r="A332" s="9"/>
      <c r="B332" s="18" t="s">
        <v>5</v>
      </c>
      <c r="C332" s="9"/>
      <c r="D332" s="9"/>
      <c r="E332" s="9"/>
      <c r="F332" s="9"/>
      <c r="G332" s="9"/>
      <c r="H332" s="9"/>
      <c r="I332" s="35"/>
      <c r="J332" s="9"/>
      <c r="K332" s="9"/>
      <c r="L332" s="9"/>
      <c r="M332" s="9"/>
      <c r="N332" s="9"/>
      <c r="O332" s="35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</row>
    <row r="333" spans="1:44" ht="54.75" customHeight="1">
      <c r="A333" s="9"/>
      <c r="B333" s="18" t="s">
        <v>6</v>
      </c>
      <c r="C333" s="9"/>
      <c r="D333" s="9"/>
      <c r="E333" s="9"/>
      <c r="F333" s="9"/>
      <c r="G333" s="9"/>
      <c r="H333" s="9"/>
      <c r="I333" s="35"/>
      <c r="J333" s="9"/>
      <c r="K333" s="9"/>
      <c r="L333" s="9"/>
      <c r="M333" s="9"/>
      <c r="N333" s="9"/>
      <c r="O333" s="35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</row>
    <row r="334" spans="1:44" ht="48" customHeight="1" thickBot="1">
      <c r="A334" s="9"/>
      <c r="B334" s="18" t="s">
        <v>44</v>
      </c>
      <c r="C334" s="9"/>
      <c r="D334" s="9"/>
      <c r="E334" s="9"/>
      <c r="F334" s="9"/>
      <c r="G334" s="9"/>
      <c r="H334" s="9"/>
      <c r="I334" s="35"/>
      <c r="J334" s="9"/>
      <c r="K334" s="9"/>
      <c r="L334" s="9"/>
      <c r="M334" s="9"/>
      <c r="N334" s="9"/>
      <c r="O334" s="35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</row>
    <row r="335" spans="1:44" ht="61.5" customHeight="1">
      <c r="A335" s="9"/>
      <c r="B335" s="22" t="s">
        <v>7</v>
      </c>
      <c r="C335" s="271" t="s">
        <v>9</v>
      </c>
      <c r="D335" s="271" t="s">
        <v>10</v>
      </c>
      <c r="E335" s="261" t="s">
        <v>11</v>
      </c>
      <c r="F335" s="263"/>
      <c r="G335" s="346"/>
      <c r="H335" s="261" t="s">
        <v>49</v>
      </c>
      <c r="I335" s="7"/>
      <c r="J335" s="9"/>
      <c r="K335" s="9"/>
      <c r="L335" s="9"/>
      <c r="M335" s="9"/>
      <c r="N335" s="9"/>
      <c r="O335" s="35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</row>
    <row r="336" spans="1:44" ht="6.75" customHeight="1" thickBot="1">
      <c r="A336" s="9"/>
      <c r="B336" s="23" t="s">
        <v>8</v>
      </c>
      <c r="C336" s="302"/>
      <c r="D336" s="302"/>
      <c r="E336" s="262"/>
      <c r="F336" s="349"/>
      <c r="G336" s="350"/>
      <c r="H336" s="334"/>
      <c r="I336" s="7"/>
      <c r="J336" s="9"/>
      <c r="K336" s="9"/>
      <c r="L336" s="9"/>
      <c r="M336" s="9"/>
      <c r="N336" s="9"/>
      <c r="O336" s="35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</row>
    <row r="337" spans="1:44" ht="69" customHeight="1" thickBot="1">
      <c r="A337" s="9"/>
      <c r="B337" s="21"/>
      <c r="C337" s="272"/>
      <c r="D337" s="272"/>
      <c r="E337" s="36" t="s">
        <v>12</v>
      </c>
      <c r="F337" s="36" t="s">
        <v>13</v>
      </c>
      <c r="G337" s="36" t="s">
        <v>14</v>
      </c>
      <c r="H337" s="262"/>
      <c r="I337" s="7"/>
      <c r="J337" s="9"/>
      <c r="K337" s="9"/>
      <c r="L337" s="9"/>
      <c r="M337" s="9"/>
      <c r="N337" s="9"/>
      <c r="O337" s="35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</row>
    <row r="338" spans="1:44" ht="65.25" customHeight="1" thickBot="1">
      <c r="A338" s="9"/>
      <c r="B338" s="66"/>
      <c r="C338" s="67"/>
      <c r="D338" s="67"/>
      <c r="E338" s="352" t="s">
        <v>15</v>
      </c>
      <c r="F338" s="352"/>
      <c r="G338" s="352"/>
      <c r="H338" s="352"/>
      <c r="I338" s="7"/>
      <c r="J338" s="9"/>
      <c r="K338" s="9"/>
      <c r="L338" s="9"/>
      <c r="M338" s="9"/>
      <c r="N338" s="9"/>
      <c r="O338" s="35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</row>
    <row r="339" spans="1:44" s="113" customFormat="1" ht="65.25" customHeight="1" thickBot="1">
      <c r="A339" s="111"/>
      <c r="B339" s="24">
        <v>17</v>
      </c>
      <c r="C339" s="55" t="s">
        <v>48</v>
      </c>
      <c r="D339" s="26">
        <v>80</v>
      </c>
      <c r="E339" s="26">
        <v>0.68</v>
      </c>
      <c r="F339" s="26">
        <v>4.08</v>
      </c>
      <c r="G339" s="26">
        <v>2.78</v>
      </c>
      <c r="H339" s="26">
        <v>47.84</v>
      </c>
      <c r="I339" s="125"/>
      <c r="J339" s="111"/>
      <c r="K339" s="111"/>
      <c r="L339" s="111"/>
      <c r="M339" s="111"/>
      <c r="N339" s="111"/>
      <c r="O339" s="112"/>
      <c r="P339" s="111"/>
      <c r="Q339" s="111"/>
      <c r="R339" s="111"/>
      <c r="S339" s="111"/>
      <c r="T339" s="111"/>
      <c r="U339" s="111"/>
      <c r="V339" s="111"/>
      <c r="W339" s="111"/>
      <c r="X339" s="111"/>
      <c r="Y339" s="111"/>
      <c r="Z339" s="111"/>
      <c r="AA339" s="111"/>
      <c r="AB339" s="111"/>
      <c r="AC339" s="111"/>
      <c r="AD339" s="111"/>
      <c r="AE339" s="111"/>
      <c r="AF339" s="111"/>
      <c r="AG339" s="111"/>
      <c r="AH339" s="111"/>
      <c r="AI339" s="111"/>
      <c r="AJ339" s="111"/>
      <c r="AK339" s="111"/>
      <c r="AL339" s="111"/>
      <c r="AM339" s="111"/>
      <c r="AN339" s="111"/>
      <c r="AO339" s="111"/>
      <c r="AP339" s="111"/>
      <c r="AQ339" s="111"/>
      <c r="AR339" s="111"/>
    </row>
    <row r="340" spans="1:44" s="113" customFormat="1" ht="65.25" customHeight="1" thickBot="1">
      <c r="A340" s="111"/>
      <c r="B340" s="26">
        <v>436</v>
      </c>
      <c r="C340" s="55" t="s">
        <v>87</v>
      </c>
      <c r="D340" s="26" t="s">
        <v>133</v>
      </c>
      <c r="E340" s="26">
        <v>17.600000000000001</v>
      </c>
      <c r="F340" s="26">
        <v>17.850000000000001</v>
      </c>
      <c r="G340" s="26">
        <v>27.34</v>
      </c>
      <c r="H340" s="26">
        <v>382.78</v>
      </c>
      <c r="I340" s="125"/>
      <c r="J340" s="111"/>
      <c r="K340" s="111"/>
      <c r="L340" s="111"/>
      <c r="M340" s="111"/>
      <c r="N340" s="111"/>
      <c r="O340" s="112"/>
      <c r="P340" s="111"/>
      <c r="Q340" s="111"/>
      <c r="R340" s="111"/>
      <c r="S340" s="111"/>
      <c r="T340" s="111"/>
      <c r="U340" s="111"/>
      <c r="V340" s="111"/>
      <c r="W340" s="111"/>
      <c r="X340" s="111"/>
      <c r="Y340" s="111"/>
      <c r="Z340" s="111"/>
      <c r="AA340" s="111"/>
      <c r="AB340" s="111"/>
      <c r="AC340" s="111"/>
      <c r="AD340" s="111"/>
      <c r="AE340" s="111"/>
      <c r="AF340" s="111"/>
      <c r="AG340" s="111"/>
      <c r="AH340" s="111"/>
      <c r="AI340" s="111"/>
      <c r="AJ340" s="111"/>
      <c r="AK340" s="111"/>
      <c r="AL340" s="111"/>
      <c r="AM340" s="111"/>
      <c r="AN340" s="111"/>
      <c r="AO340" s="111"/>
      <c r="AP340" s="111"/>
      <c r="AQ340" s="111"/>
      <c r="AR340" s="111"/>
    </row>
    <row r="341" spans="1:44" s="113" customFormat="1" ht="65.25" customHeight="1" thickBot="1">
      <c r="A341" s="111"/>
      <c r="B341" s="26">
        <v>411</v>
      </c>
      <c r="C341" s="122" t="s">
        <v>37</v>
      </c>
      <c r="D341" s="26">
        <v>200</v>
      </c>
      <c r="E341" s="26">
        <v>0.1</v>
      </c>
      <c r="F341" s="26">
        <v>0.1</v>
      </c>
      <c r="G341" s="26">
        <v>27.9</v>
      </c>
      <c r="H341" s="26">
        <v>113</v>
      </c>
      <c r="I341" s="125"/>
      <c r="J341" s="111"/>
      <c r="K341" s="111"/>
      <c r="L341" s="111"/>
      <c r="M341" s="111"/>
      <c r="N341" s="111"/>
      <c r="O341" s="112"/>
      <c r="P341" s="111"/>
      <c r="Q341" s="111"/>
      <c r="R341" s="111"/>
      <c r="S341" s="111"/>
      <c r="T341" s="111"/>
      <c r="U341" s="111"/>
      <c r="V341" s="111"/>
      <c r="W341" s="111"/>
      <c r="X341" s="111"/>
      <c r="Y341" s="111"/>
      <c r="Z341" s="111"/>
      <c r="AA341" s="111"/>
      <c r="AB341" s="111"/>
      <c r="AC341" s="111"/>
      <c r="AD341" s="111"/>
      <c r="AE341" s="111"/>
      <c r="AF341" s="111"/>
      <c r="AG341" s="111"/>
      <c r="AH341" s="111"/>
      <c r="AI341" s="111"/>
      <c r="AJ341" s="111"/>
      <c r="AK341" s="111"/>
      <c r="AL341" s="111"/>
      <c r="AM341" s="111"/>
      <c r="AN341" s="111"/>
      <c r="AO341" s="111"/>
      <c r="AP341" s="111"/>
      <c r="AQ341" s="111"/>
      <c r="AR341" s="111"/>
    </row>
    <row r="342" spans="1:44" s="113" customFormat="1" ht="65.25" customHeight="1" thickBot="1">
      <c r="A342" s="111"/>
      <c r="B342" s="58"/>
      <c r="C342" s="55" t="s">
        <v>74</v>
      </c>
      <c r="D342" s="26">
        <v>40</v>
      </c>
      <c r="E342" s="26">
        <v>3.04</v>
      </c>
      <c r="F342" s="26">
        <v>0.32</v>
      </c>
      <c r="G342" s="26">
        <v>19.440000000000001</v>
      </c>
      <c r="H342" s="26">
        <v>92.8</v>
      </c>
      <c r="I342" s="125"/>
      <c r="J342" s="111"/>
      <c r="K342" s="111"/>
      <c r="L342" s="111"/>
      <c r="M342" s="111"/>
      <c r="N342" s="111"/>
      <c r="O342" s="112"/>
      <c r="P342" s="111"/>
      <c r="Q342" s="111"/>
      <c r="R342" s="111"/>
      <c r="S342" s="111"/>
      <c r="T342" s="111"/>
      <c r="U342" s="111"/>
      <c r="V342" s="111"/>
      <c r="W342" s="111"/>
      <c r="X342" s="111"/>
      <c r="Y342" s="111"/>
      <c r="Z342" s="111"/>
      <c r="AA342" s="111"/>
      <c r="AB342" s="111"/>
      <c r="AC342" s="111"/>
      <c r="AD342" s="111"/>
      <c r="AE342" s="111"/>
      <c r="AF342" s="111"/>
      <c r="AG342" s="111"/>
      <c r="AH342" s="111"/>
      <c r="AI342" s="111"/>
      <c r="AJ342" s="111"/>
      <c r="AK342" s="111"/>
      <c r="AL342" s="111"/>
      <c r="AM342" s="111"/>
      <c r="AN342" s="111"/>
      <c r="AO342" s="111"/>
      <c r="AP342" s="111"/>
      <c r="AQ342" s="111"/>
      <c r="AR342" s="111"/>
    </row>
    <row r="343" spans="1:44" s="113" customFormat="1" ht="65.25" customHeight="1" thickBot="1">
      <c r="A343" s="111"/>
      <c r="B343" s="143"/>
      <c r="C343" s="144" t="s">
        <v>19</v>
      </c>
      <c r="D343" s="153"/>
      <c r="E343" s="156">
        <f t="shared" ref="E343:H343" si="41">SUM(E333:E342)</f>
        <v>21.42</v>
      </c>
      <c r="F343" s="156">
        <f t="shared" si="41"/>
        <v>22.35</v>
      </c>
      <c r="G343" s="156">
        <f t="shared" si="41"/>
        <v>77.459999999999994</v>
      </c>
      <c r="H343" s="156">
        <f t="shared" si="41"/>
        <v>636.41999999999996</v>
      </c>
      <c r="I343" s="125"/>
      <c r="J343" s="111"/>
      <c r="K343" s="111"/>
      <c r="L343" s="111"/>
      <c r="M343" s="111"/>
      <c r="N343" s="111"/>
      <c r="O343" s="112"/>
      <c r="P343" s="111"/>
      <c r="Q343" s="111"/>
      <c r="R343" s="111"/>
      <c r="S343" s="111"/>
      <c r="T343" s="111"/>
      <c r="U343" s="111"/>
      <c r="V343" s="111"/>
      <c r="W343" s="111"/>
      <c r="X343" s="111"/>
      <c r="Y343" s="111"/>
      <c r="Z343" s="111"/>
      <c r="AA343" s="111"/>
      <c r="AB343" s="111"/>
      <c r="AC343" s="111"/>
      <c r="AD343" s="111"/>
      <c r="AE343" s="111"/>
      <c r="AF343" s="111"/>
      <c r="AG343" s="111"/>
      <c r="AH343" s="111"/>
      <c r="AI343" s="111"/>
      <c r="AJ343" s="111"/>
      <c r="AK343" s="111"/>
      <c r="AL343" s="111"/>
      <c r="AM343" s="111"/>
      <c r="AN343" s="111"/>
      <c r="AO343" s="111"/>
      <c r="AP343" s="111"/>
      <c r="AQ343" s="111"/>
      <c r="AR343" s="111"/>
    </row>
    <row r="344" spans="1:44" s="113" customFormat="1" ht="65.25" customHeight="1" thickBot="1">
      <c r="A344" s="111"/>
      <c r="B344" s="351" t="s">
        <v>50</v>
      </c>
      <c r="C344" s="337"/>
      <c r="D344" s="337"/>
      <c r="E344" s="337"/>
      <c r="F344" s="337"/>
      <c r="G344" s="337"/>
      <c r="H344" s="337"/>
      <c r="I344" s="125"/>
      <c r="J344" s="111"/>
      <c r="K344" s="111"/>
      <c r="L344" s="111"/>
      <c r="M344" s="111"/>
      <c r="N344" s="111"/>
      <c r="O344" s="112"/>
      <c r="P344" s="111"/>
      <c r="Q344" s="111"/>
      <c r="R344" s="111"/>
      <c r="S344" s="111"/>
      <c r="T344" s="111"/>
      <c r="U344" s="111"/>
      <c r="V344" s="111"/>
      <c r="W344" s="111"/>
      <c r="X344" s="111"/>
      <c r="Y344" s="111"/>
      <c r="Z344" s="111"/>
      <c r="AA344" s="111"/>
      <c r="AB344" s="111"/>
      <c r="AC344" s="111"/>
      <c r="AD344" s="111"/>
      <c r="AE344" s="111"/>
      <c r="AF344" s="111"/>
      <c r="AG344" s="111"/>
      <c r="AH344" s="111"/>
      <c r="AI344" s="111"/>
      <c r="AJ344" s="111"/>
      <c r="AK344" s="111"/>
      <c r="AL344" s="111"/>
      <c r="AM344" s="111"/>
      <c r="AN344" s="111"/>
      <c r="AO344" s="111"/>
      <c r="AP344" s="111"/>
      <c r="AQ344" s="111"/>
      <c r="AR344" s="111"/>
    </row>
    <row r="345" spans="1:44" s="113" customFormat="1" ht="65.25" customHeight="1" thickBot="1">
      <c r="A345" s="111"/>
      <c r="B345" s="26">
        <v>67</v>
      </c>
      <c r="C345" s="55" t="s">
        <v>109</v>
      </c>
      <c r="D345" s="26">
        <v>80</v>
      </c>
      <c r="E345" s="26">
        <v>1.0900000000000001</v>
      </c>
      <c r="F345" s="26">
        <v>4.95</v>
      </c>
      <c r="G345" s="26">
        <v>6.75</v>
      </c>
      <c r="H345" s="26">
        <v>75.84</v>
      </c>
      <c r="I345" s="125"/>
      <c r="J345" s="111"/>
      <c r="K345" s="111"/>
      <c r="L345" s="111"/>
      <c r="M345" s="111"/>
      <c r="N345" s="111"/>
      <c r="O345" s="112"/>
      <c r="P345" s="111"/>
      <c r="Q345" s="111"/>
      <c r="R345" s="111"/>
      <c r="S345" s="111"/>
      <c r="T345" s="111"/>
      <c r="U345" s="111"/>
      <c r="V345" s="111"/>
      <c r="W345" s="111"/>
      <c r="X345" s="111"/>
      <c r="Y345" s="111"/>
      <c r="Z345" s="111"/>
      <c r="AA345" s="111"/>
      <c r="AB345" s="111"/>
      <c r="AC345" s="111"/>
      <c r="AD345" s="111"/>
      <c r="AE345" s="111"/>
      <c r="AF345" s="111"/>
      <c r="AG345" s="111"/>
      <c r="AH345" s="111"/>
      <c r="AI345" s="111"/>
      <c r="AJ345" s="111"/>
      <c r="AK345" s="111"/>
      <c r="AL345" s="111"/>
      <c r="AM345" s="111"/>
      <c r="AN345" s="111"/>
      <c r="AO345" s="111"/>
      <c r="AP345" s="111"/>
      <c r="AQ345" s="111"/>
      <c r="AR345" s="111"/>
    </row>
    <row r="346" spans="1:44" s="113" customFormat="1" ht="77.25" customHeight="1" thickBot="1">
      <c r="A346" s="111"/>
      <c r="B346" s="26">
        <v>197</v>
      </c>
      <c r="C346" s="55" t="s">
        <v>102</v>
      </c>
      <c r="D346" s="26" t="s">
        <v>133</v>
      </c>
      <c r="E346" s="26">
        <v>2.1</v>
      </c>
      <c r="F346" s="26">
        <v>5.1100000000000003</v>
      </c>
      <c r="G346" s="26">
        <v>19.899999999999999</v>
      </c>
      <c r="H346" s="26">
        <v>120.75</v>
      </c>
      <c r="I346" s="125"/>
      <c r="J346" s="111"/>
      <c r="K346" s="111"/>
      <c r="L346" s="111"/>
      <c r="M346" s="111"/>
      <c r="N346" s="111"/>
      <c r="O346" s="112"/>
      <c r="P346" s="111"/>
      <c r="Q346" s="111"/>
      <c r="R346" s="111"/>
      <c r="S346" s="111"/>
      <c r="T346" s="111"/>
      <c r="U346" s="111"/>
      <c r="V346" s="111"/>
      <c r="W346" s="111"/>
      <c r="X346" s="111"/>
      <c r="Y346" s="111"/>
      <c r="Z346" s="111"/>
      <c r="AA346" s="111"/>
      <c r="AB346" s="111"/>
      <c r="AC346" s="111"/>
      <c r="AD346" s="111"/>
      <c r="AE346" s="111"/>
      <c r="AF346" s="111"/>
      <c r="AG346" s="111"/>
      <c r="AH346" s="111"/>
      <c r="AI346" s="111"/>
      <c r="AJ346" s="111"/>
      <c r="AK346" s="111"/>
      <c r="AL346" s="111"/>
      <c r="AM346" s="111"/>
      <c r="AN346" s="111"/>
      <c r="AO346" s="111"/>
      <c r="AP346" s="111"/>
      <c r="AQ346" s="111"/>
      <c r="AR346" s="111"/>
    </row>
    <row r="347" spans="1:44" s="113" customFormat="1" ht="65.25" customHeight="1" thickBot="1">
      <c r="A347" s="111"/>
      <c r="B347" s="24">
        <v>291</v>
      </c>
      <c r="C347" s="58" t="s">
        <v>84</v>
      </c>
      <c r="D347" s="25" t="s">
        <v>128</v>
      </c>
      <c r="E347" s="25">
        <v>24.02</v>
      </c>
      <c r="F347" s="25">
        <v>20.16</v>
      </c>
      <c r="G347" s="25">
        <v>42.27</v>
      </c>
      <c r="H347" s="25">
        <v>446.45</v>
      </c>
      <c r="I347" s="125"/>
      <c r="J347" s="111"/>
      <c r="K347" s="111"/>
      <c r="L347" s="111"/>
      <c r="M347" s="111"/>
      <c r="N347" s="111"/>
      <c r="O347" s="112"/>
      <c r="P347" s="111"/>
      <c r="Q347" s="111"/>
      <c r="R347" s="111"/>
      <c r="S347" s="111"/>
      <c r="T347" s="111"/>
      <c r="U347" s="111"/>
      <c r="V347" s="111"/>
      <c r="W347" s="111"/>
      <c r="X347" s="111"/>
      <c r="Y347" s="111"/>
      <c r="Z347" s="111"/>
      <c r="AA347" s="111"/>
      <c r="AB347" s="111"/>
      <c r="AC347" s="111"/>
      <c r="AD347" s="111"/>
      <c r="AE347" s="111"/>
      <c r="AF347" s="111"/>
      <c r="AG347" s="111"/>
      <c r="AH347" s="111"/>
      <c r="AI347" s="111"/>
      <c r="AJ347" s="111"/>
      <c r="AK347" s="111"/>
      <c r="AL347" s="111"/>
      <c r="AM347" s="111"/>
      <c r="AN347" s="111"/>
      <c r="AO347" s="111"/>
      <c r="AP347" s="111"/>
      <c r="AQ347" s="111"/>
      <c r="AR347" s="111"/>
    </row>
    <row r="348" spans="1:44" s="113" customFormat="1" ht="65.25" customHeight="1" thickBot="1">
      <c r="A348" s="111"/>
      <c r="B348" s="26">
        <v>349</v>
      </c>
      <c r="C348" s="122" t="s">
        <v>28</v>
      </c>
      <c r="D348" s="26">
        <v>200</v>
      </c>
      <c r="E348" s="31">
        <v>0.04</v>
      </c>
      <c r="F348" s="31">
        <v>0</v>
      </c>
      <c r="G348" s="31">
        <v>24.76</v>
      </c>
      <c r="H348" s="31">
        <v>94.2</v>
      </c>
      <c r="I348" s="125"/>
      <c r="J348" s="111"/>
      <c r="K348" s="111"/>
      <c r="L348" s="111"/>
      <c r="M348" s="111"/>
      <c r="N348" s="111"/>
      <c r="O348" s="112"/>
      <c r="P348" s="111"/>
      <c r="Q348" s="111"/>
      <c r="R348" s="111"/>
      <c r="S348" s="111"/>
      <c r="T348" s="111"/>
      <c r="U348" s="111"/>
      <c r="V348" s="111"/>
      <c r="W348" s="111"/>
      <c r="X348" s="111"/>
      <c r="Y348" s="111"/>
      <c r="Z348" s="111"/>
      <c r="AA348" s="111"/>
      <c r="AB348" s="111"/>
      <c r="AC348" s="111"/>
      <c r="AD348" s="111"/>
      <c r="AE348" s="111"/>
      <c r="AF348" s="111"/>
      <c r="AG348" s="111"/>
      <c r="AH348" s="111"/>
      <c r="AI348" s="111"/>
      <c r="AJ348" s="111"/>
      <c r="AK348" s="111"/>
      <c r="AL348" s="111"/>
      <c r="AM348" s="111"/>
      <c r="AN348" s="111"/>
      <c r="AO348" s="111"/>
      <c r="AP348" s="111"/>
      <c r="AQ348" s="111"/>
      <c r="AR348" s="111"/>
    </row>
    <row r="349" spans="1:44" s="113" customFormat="1" ht="65.25" customHeight="1" thickBot="1">
      <c r="A349" s="111"/>
      <c r="B349" s="58"/>
      <c r="C349" s="110" t="s">
        <v>22</v>
      </c>
      <c r="D349" s="49">
        <v>50</v>
      </c>
      <c r="E349" s="29">
        <v>3.8</v>
      </c>
      <c r="F349" s="29">
        <v>0.4</v>
      </c>
      <c r="G349" s="29">
        <v>24.3</v>
      </c>
      <c r="H349" s="29">
        <v>116</v>
      </c>
      <c r="I349" s="125"/>
      <c r="J349" s="111"/>
      <c r="K349" s="111"/>
      <c r="L349" s="111"/>
      <c r="M349" s="111"/>
      <c r="N349" s="111"/>
      <c r="O349" s="112"/>
      <c r="P349" s="111"/>
      <c r="Q349" s="111"/>
      <c r="R349" s="111"/>
      <c r="S349" s="111"/>
      <c r="T349" s="111"/>
      <c r="U349" s="111"/>
      <c r="V349" s="111"/>
      <c r="W349" s="111"/>
      <c r="X349" s="111"/>
      <c r="Y349" s="111"/>
      <c r="Z349" s="111"/>
      <c r="AA349" s="111"/>
      <c r="AB349" s="111"/>
      <c r="AC349" s="111"/>
      <c r="AD349" s="111"/>
      <c r="AE349" s="111"/>
      <c r="AF349" s="111"/>
      <c r="AG349" s="111"/>
      <c r="AH349" s="111"/>
      <c r="AI349" s="111"/>
      <c r="AJ349" s="111"/>
      <c r="AK349" s="111"/>
      <c r="AL349" s="111"/>
      <c r="AM349" s="111"/>
      <c r="AN349" s="111"/>
      <c r="AO349" s="111"/>
      <c r="AP349" s="111"/>
      <c r="AQ349" s="111"/>
      <c r="AR349" s="111"/>
    </row>
    <row r="350" spans="1:44" s="113" customFormat="1" ht="65.25" customHeight="1" thickBot="1">
      <c r="A350" s="111"/>
      <c r="B350" s="53"/>
      <c r="C350" s="151" t="s">
        <v>19</v>
      </c>
      <c r="D350" s="29"/>
      <c r="E350" s="38">
        <f>SUM(E345:E349)</f>
        <v>31.05</v>
      </c>
      <c r="F350" s="38">
        <f t="shared" ref="F350:H350" si="42">SUM(F345:F349)</f>
        <v>30.619999999999997</v>
      </c>
      <c r="G350" s="38">
        <f t="shared" si="42"/>
        <v>117.98</v>
      </c>
      <c r="H350" s="39">
        <f t="shared" si="42"/>
        <v>853.24</v>
      </c>
      <c r="I350" s="125"/>
      <c r="J350" s="111"/>
      <c r="K350" s="111"/>
      <c r="L350" s="111"/>
      <c r="M350" s="111"/>
      <c r="N350" s="111"/>
      <c r="O350" s="112"/>
      <c r="P350" s="111"/>
      <c r="Q350" s="111"/>
      <c r="R350" s="111"/>
      <c r="S350" s="111"/>
      <c r="T350" s="111"/>
      <c r="U350" s="111"/>
      <c r="V350" s="111"/>
      <c r="W350" s="111"/>
      <c r="X350" s="111"/>
      <c r="Y350" s="111"/>
      <c r="Z350" s="111"/>
      <c r="AA350" s="111"/>
      <c r="AB350" s="111"/>
      <c r="AC350" s="111"/>
      <c r="AD350" s="111"/>
      <c r="AE350" s="111"/>
      <c r="AF350" s="111"/>
      <c r="AG350" s="111"/>
      <c r="AH350" s="111"/>
      <c r="AI350" s="111"/>
      <c r="AJ350" s="111"/>
      <c r="AK350" s="111"/>
      <c r="AL350" s="111"/>
      <c r="AM350" s="111"/>
      <c r="AN350" s="111"/>
      <c r="AO350" s="111"/>
      <c r="AP350" s="111"/>
      <c r="AQ350" s="111"/>
      <c r="AR350" s="111"/>
    </row>
    <row r="351" spans="1:44" s="113" customFormat="1" ht="65.25" customHeight="1" thickBot="1">
      <c r="A351" s="111"/>
      <c r="B351" s="143"/>
      <c r="C351" s="142" t="s">
        <v>51</v>
      </c>
      <c r="D351" s="153"/>
      <c r="E351" s="156">
        <f>E343+E350</f>
        <v>52.47</v>
      </c>
      <c r="F351" s="156">
        <f t="shared" ref="F351:H351" si="43">F343+F350</f>
        <v>52.97</v>
      </c>
      <c r="G351" s="156">
        <f t="shared" si="43"/>
        <v>195.44</v>
      </c>
      <c r="H351" s="156">
        <f t="shared" si="43"/>
        <v>1489.6599999999999</v>
      </c>
      <c r="I351" s="125"/>
      <c r="J351" s="111"/>
      <c r="K351" s="111"/>
      <c r="L351" s="111"/>
      <c r="M351" s="111"/>
      <c r="N351" s="111"/>
      <c r="O351" s="112"/>
      <c r="P351" s="111"/>
      <c r="Q351" s="111"/>
      <c r="R351" s="111"/>
      <c r="S351" s="111"/>
      <c r="T351" s="111"/>
      <c r="U351" s="111"/>
      <c r="V351" s="111"/>
      <c r="W351" s="111"/>
      <c r="X351" s="111"/>
      <c r="Y351" s="111"/>
      <c r="Z351" s="111"/>
      <c r="AA351" s="111"/>
      <c r="AB351" s="111"/>
      <c r="AC351" s="111"/>
      <c r="AD351" s="111"/>
      <c r="AE351" s="111"/>
      <c r="AF351" s="111"/>
      <c r="AG351" s="111"/>
      <c r="AH351" s="111"/>
      <c r="AI351" s="111"/>
      <c r="AJ351" s="111"/>
      <c r="AK351" s="111"/>
      <c r="AL351" s="111"/>
      <c r="AM351" s="111"/>
      <c r="AN351" s="111"/>
      <c r="AO351" s="111"/>
      <c r="AP351" s="111"/>
      <c r="AQ351" s="111"/>
      <c r="AR351" s="111"/>
    </row>
    <row r="352" spans="1:44" ht="62.25">
      <c r="A352" s="9"/>
      <c r="B352" s="87" t="s">
        <v>32</v>
      </c>
      <c r="C352" s="72"/>
      <c r="D352" s="72"/>
      <c r="E352" s="72"/>
      <c r="F352" s="72"/>
      <c r="G352" s="72"/>
      <c r="H352" s="72"/>
      <c r="I352" s="35"/>
      <c r="J352" s="9"/>
      <c r="K352" s="9"/>
      <c r="L352" s="9"/>
      <c r="M352" s="9"/>
      <c r="N352" s="9"/>
      <c r="O352" s="35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</row>
    <row r="353" spans="1:44" ht="62.25">
      <c r="A353" s="9"/>
      <c r="B353" s="18" t="s">
        <v>33</v>
      </c>
      <c r="C353" s="72"/>
      <c r="D353" s="72"/>
      <c r="E353" s="72"/>
      <c r="F353" s="72"/>
      <c r="G353" s="72"/>
      <c r="H353" s="72"/>
      <c r="I353" s="35"/>
      <c r="J353" s="9"/>
      <c r="K353" s="9"/>
      <c r="L353" s="9"/>
      <c r="M353" s="9"/>
      <c r="N353" s="9"/>
      <c r="O353" s="35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</row>
    <row r="354" spans="1:44" ht="62.25">
      <c r="A354" s="9"/>
      <c r="B354" s="18" t="s">
        <v>6</v>
      </c>
      <c r="C354" s="9"/>
      <c r="D354" s="9"/>
      <c r="E354" s="9"/>
      <c r="F354" s="9"/>
      <c r="G354" s="9"/>
      <c r="H354" s="9"/>
      <c r="I354" s="35"/>
      <c r="J354" s="9"/>
      <c r="K354" s="9"/>
      <c r="L354" s="9"/>
      <c r="M354" s="9"/>
      <c r="N354" s="9"/>
      <c r="O354" s="35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</row>
    <row r="355" spans="1:44" ht="63" thickBot="1">
      <c r="A355" s="9"/>
      <c r="B355" s="18" t="s">
        <v>44</v>
      </c>
      <c r="C355" s="9"/>
      <c r="D355" s="9"/>
      <c r="E355" s="9"/>
      <c r="F355" s="9"/>
      <c r="G355" s="9"/>
      <c r="H355" s="9"/>
      <c r="I355" s="35"/>
      <c r="J355" s="9"/>
      <c r="K355" s="9"/>
      <c r="L355" s="9"/>
      <c r="M355" s="9"/>
      <c r="N355" s="9"/>
      <c r="O355" s="35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</row>
    <row r="356" spans="1:44" ht="82.5" customHeight="1" thickBot="1">
      <c r="A356" s="9"/>
      <c r="B356" s="22" t="s">
        <v>7</v>
      </c>
      <c r="C356" s="271" t="s">
        <v>9</v>
      </c>
      <c r="D356" s="36" t="s">
        <v>26</v>
      </c>
      <c r="E356" s="268" t="s">
        <v>11</v>
      </c>
      <c r="F356" s="269"/>
      <c r="G356" s="270"/>
      <c r="H356" s="308" t="s">
        <v>49</v>
      </c>
      <c r="I356" s="7"/>
      <c r="J356" s="9"/>
      <c r="K356" s="9"/>
      <c r="L356" s="9"/>
      <c r="M356" s="9"/>
      <c r="N356" s="9"/>
      <c r="O356" s="35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</row>
    <row r="357" spans="1:44" ht="61.5">
      <c r="A357" s="9"/>
      <c r="B357" s="23" t="s">
        <v>8</v>
      </c>
      <c r="C357" s="302"/>
      <c r="D357" s="41" t="s">
        <v>27</v>
      </c>
      <c r="E357" s="36" t="s">
        <v>12</v>
      </c>
      <c r="F357" s="36" t="s">
        <v>13</v>
      </c>
      <c r="G357" s="36" t="s">
        <v>14</v>
      </c>
      <c r="H357" s="309"/>
      <c r="I357" s="7"/>
      <c r="J357" s="9"/>
      <c r="K357" s="9"/>
      <c r="L357" s="9"/>
      <c r="M357" s="9"/>
      <c r="N357" s="9"/>
      <c r="O357" s="35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</row>
    <row r="358" spans="1:44" ht="62.25">
      <c r="A358" s="9"/>
      <c r="B358" s="73"/>
      <c r="C358" s="74"/>
      <c r="D358" s="74"/>
      <c r="E358" s="74"/>
      <c r="F358" s="74"/>
      <c r="G358" s="74"/>
      <c r="H358" s="75" t="s">
        <v>15</v>
      </c>
      <c r="I358" s="7"/>
      <c r="J358" s="9"/>
      <c r="K358" s="9"/>
      <c r="L358" s="9"/>
      <c r="M358" s="9"/>
      <c r="N358" s="9"/>
      <c r="O358" s="35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</row>
    <row r="359" spans="1:44" s="113" customFormat="1" ht="65.25" customHeight="1" thickBot="1">
      <c r="A359" s="111"/>
      <c r="B359" s="42">
        <v>94</v>
      </c>
      <c r="C359" s="54" t="s">
        <v>58</v>
      </c>
      <c r="D359" s="42" t="s">
        <v>131</v>
      </c>
      <c r="E359" s="42">
        <v>6.03</v>
      </c>
      <c r="F359" s="42">
        <v>1.28</v>
      </c>
      <c r="G359" s="42">
        <v>21.04</v>
      </c>
      <c r="H359" s="42">
        <v>165.5</v>
      </c>
      <c r="I359" s="125"/>
      <c r="J359" s="111"/>
      <c r="K359" s="111"/>
      <c r="L359" s="111"/>
      <c r="M359" s="111"/>
      <c r="N359" s="111"/>
      <c r="O359" s="112"/>
      <c r="P359" s="111"/>
      <c r="Q359" s="111"/>
      <c r="R359" s="111"/>
      <c r="S359" s="111"/>
      <c r="T359" s="111"/>
      <c r="U359" s="111"/>
      <c r="V359" s="111"/>
      <c r="W359" s="111"/>
      <c r="X359" s="111"/>
      <c r="Y359" s="111"/>
      <c r="Z359" s="111"/>
      <c r="AA359" s="111"/>
      <c r="AB359" s="111"/>
      <c r="AC359" s="111"/>
      <c r="AD359" s="111"/>
      <c r="AE359" s="111"/>
      <c r="AF359" s="111"/>
      <c r="AG359" s="111"/>
      <c r="AH359" s="111"/>
      <c r="AI359" s="111"/>
      <c r="AJ359" s="111"/>
      <c r="AK359" s="111"/>
      <c r="AL359" s="111"/>
      <c r="AM359" s="111"/>
      <c r="AN359" s="111"/>
      <c r="AO359" s="111"/>
      <c r="AP359" s="111"/>
      <c r="AQ359" s="111"/>
      <c r="AR359" s="111"/>
    </row>
    <row r="360" spans="1:44" s="113" customFormat="1" ht="65.25" customHeight="1" thickBot="1">
      <c r="A360" s="111"/>
      <c r="B360" s="25">
        <v>424</v>
      </c>
      <c r="C360" s="55" t="s">
        <v>34</v>
      </c>
      <c r="D360" s="25">
        <v>60</v>
      </c>
      <c r="E360" s="25">
        <v>5.0999999999999996</v>
      </c>
      <c r="F360" s="25">
        <v>4.5999999999999996</v>
      </c>
      <c r="G360" s="25">
        <v>0.3</v>
      </c>
      <c r="H360" s="25">
        <v>63</v>
      </c>
      <c r="I360" s="125"/>
      <c r="J360" s="111"/>
      <c r="K360" s="111"/>
      <c r="L360" s="111"/>
      <c r="M360" s="111"/>
      <c r="N360" s="111"/>
      <c r="O360" s="112"/>
      <c r="P360" s="111"/>
      <c r="Q360" s="111"/>
      <c r="R360" s="111"/>
      <c r="S360" s="111"/>
      <c r="T360" s="111"/>
      <c r="U360" s="111"/>
      <c r="V360" s="111"/>
      <c r="W360" s="111"/>
      <c r="X360" s="111"/>
      <c r="Y360" s="111"/>
      <c r="Z360" s="111"/>
      <c r="AA360" s="111"/>
      <c r="AB360" s="111"/>
      <c r="AC360" s="111"/>
      <c r="AD360" s="111"/>
      <c r="AE360" s="111"/>
      <c r="AF360" s="111"/>
      <c r="AG360" s="111"/>
      <c r="AH360" s="111"/>
      <c r="AI360" s="111"/>
      <c r="AJ360" s="111"/>
      <c r="AK360" s="111"/>
      <c r="AL360" s="111"/>
      <c r="AM360" s="111"/>
      <c r="AN360" s="111"/>
      <c r="AO360" s="111"/>
      <c r="AP360" s="111"/>
      <c r="AQ360" s="111"/>
      <c r="AR360" s="111"/>
    </row>
    <row r="361" spans="1:44" s="113" customFormat="1" ht="65.25" customHeight="1" thickBot="1">
      <c r="A361" s="111"/>
      <c r="B361" s="25">
        <v>959</v>
      </c>
      <c r="C361" s="55" t="s">
        <v>35</v>
      </c>
      <c r="D361" s="25">
        <v>200</v>
      </c>
      <c r="E361" s="25">
        <v>3.52</v>
      </c>
      <c r="F361" s="25">
        <v>3.72</v>
      </c>
      <c r="G361" s="25">
        <v>25.49</v>
      </c>
      <c r="H361" s="25">
        <v>125.82</v>
      </c>
      <c r="I361" s="125"/>
      <c r="J361" s="111"/>
      <c r="K361" s="111"/>
      <c r="L361" s="111"/>
      <c r="M361" s="111"/>
      <c r="N361" s="111"/>
      <c r="O361" s="112"/>
      <c r="P361" s="111"/>
      <c r="Q361" s="111"/>
      <c r="R361" s="111"/>
      <c r="S361" s="111"/>
      <c r="T361" s="111"/>
      <c r="U361" s="111"/>
      <c r="V361" s="111"/>
      <c r="W361" s="111"/>
      <c r="X361" s="111"/>
      <c r="Y361" s="111"/>
      <c r="Z361" s="111"/>
      <c r="AA361" s="111"/>
      <c r="AB361" s="111"/>
      <c r="AC361" s="111"/>
      <c r="AD361" s="111"/>
      <c r="AE361" s="111"/>
      <c r="AF361" s="111"/>
      <c r="AG361" s="111"/>
      <c r="AH361" s="111"/>
      <c r="AI361" s="111"/>
      <c r="AJ361" s="111"/>
      <c r="AK361" s="111"/>
      <c r="AL361" s="111"/>
      <c r="AM361" s="111"/>
      <c r="AN361" s="111"/>
      <c r="AO361" s="111"/>
      <c r="AP361" s="111"/>
      <c r="AQ361" s="111"/>
      <c r="AR361" s="111"/>
    </row>
    <row r="362" spans="1:44" s="113" customFormat="1" ht="65.25" customHeight="1">
      <c r="A362" s="111"/>
      <c r="B362" s="25">
        <v>14</v>
      </c>
      <c r="C362" s="55" t="s">
        <v>36</v>
      </c>
      <c r="D362" s="25">
        <v>20</v>
      </c>
      <c r="E362" s="25">
        <v>0</v>
      </c>
      <c r="F362" s="25">
        <v>12.3</v>
      </c>
      <c r="G362" s="25">
        <v>0.2</v>
      </c>
      <c r="H362" s="25">
        <v>150</v>
      </c>
      <c r="I362" s="125"/>
      <c r="J362" s="111"/>
      <c r="K362" s="111"/>
      <c r="L362" s="111"/>
      <c r="M362" s="111"/>
      <c r="N362" s="111"/>
      <c r="O362" s="112"/>
      <c r="P362" s="111"/>
      <c r="Q362" s="111"/>
      <c r="R362" s="111"/>
      <c r="S362" s="111"/>
      <c r="T362" s="111"/>
      <c r="U362" s="111"/>
      <c r="V362" s="111"/>
      <c r="W362" s="111"/>
      <c r="X362" s="111"/>
      <c r="Y362" s="111"/>
      <c r="Z362" s="111"/>
      <c r="AA362" s="111"/>
      <c r="AB362" s="111"/>
      <c r="AC362" s="111"/>
      <c r="AD362" s="111"/>
      <c r="AE362" s="111"/>
      <c r="AF362" s="111"/>
      <c r="AG362" s="111"/>
      <c r="AH362" s="111"/>
      <c r="AI362" s="111"/>
      <c r="AJ362" s="111"/>
      <c r="AK362" s="111"/>
      <c r="AL362" s="111"/>
      <c r="AM362" s="111"/>
      <c r="AN362" s="111"/>
      <c r="AO362" s="111"/>
      <c r="AP362" s="111"/>
      <c r="AQ362" s="111"/>
      <c r="AR362" s="111"/>
    </row>
    <row r="363" spans="1:44" s="113" customFormat="1" ht="65.25" customHeight="1">
      <c r="A363" s="111"/>
      <c r="B363" s="29"/>
      <c r="C363" s="138" t="s">
        <v>22</v>
      </c>
      <c r="D363" s="29">
        <v>40</v>
      </c>
      <c r="E363" s="29">
        <v>3.04</v>
      </c>
      <c r="F363" s="29">
        <v>0.32</v>
      </c>
      <c r="G363" s="29">
        <v>19.440000000000001</v>
      </c>
      <c r="H363" s="29">
        <v>92.8</v>
      </c>
      <c r="I363" s="125"/>
      <c r="J363" s="111"/>
      <c r="K363" s="111"/>
      <c r="L363" s="111"/>
      <c r="M363" s="111"/>
      <c r="N363" s="111"/>
      <c r="O363" s="112"/>
      <c r="P363" s="111"/>
      <c r="Q363" s="111"/>
      <c r="R363" s="111"/>
      <c r="S363" s="111"/>
      <c r="T363" s="111"/>
      <c r="U363" s="111"/>
      <c r="V363" s="111"/>
      <c r="W363" s="111"/>
      <c r="X363" s="111"/>
      <c r="Y363" s="111"/>
      <c r="Z363" s="111"/>
      <c r="AA363" s="111"/>
      <c r="AB363" s="111"/>
      <c r="AC363" s="111"/>
      <c r="AD363" s="111"/>
      <c r="AE363" s="111"/>
      <c r="AF363" s="111"/>
      <c r="AG363" s="111"/>
      <c r="AH363" s="111"/>
      <c r="AI363" s="111"/>
      <c r="AJ363" s="111"/>
      <c r="AK363" s="111"/>
      <c r="AL363" s="111"/>
      <c r="AM363" s="111"/>
      <c r="AN363" s="111"/>
      <c r="AO363" s="111"/>
      <c r="AP363" s="111"/>
      <c r="AQ363" s="111"/>
      <c r="AR363" s="111"/>
    </row>
    <row r="364" spans="1:44" s="113" customFormat="1" ht="65.25" customHeight="1">
      <c r="A364" s="111"/>
      <c r="B364" s="29"/>
      <c r="C364" s="138" t="s">
        <v>73</v>
      </c>
      <c r="D364" s="29">
        <v>130</v>
      </c>
      <c r="E364" s="29">
        <v>0.52</v>
      </c>
      <c r="F364" s="29">
        <v>0.52</v>
      </c>
      <c r="G364" s="29">
        <v>12.74</v>
      </c>
      <c r="H364" s="29">
        <v>61.1</v>
      </c>
      <c r="I364" s="125"/>
      <c r="J364" s="111"/>
      <c r="K364" s="111"/>
      <c r="L364" s="111"/>
      <c r="M364" s="111"/>
      <c r="N364" s="111"/>
      <c r="O364" s="112"/>
      <c r="P364" s="111"/>
      <c r="Q364" s="111"/>
      <c r="R364" s="111"/>
      <c r="S364" s="111"/>
      <c r="T364" s="111"/>
      <c r="U364" s="111"/>
      <c r="V364" s="111"/>
      <c r="W364" s="111"/>
      <c r="X364" s="111"/>
      <c r="Y364" s="111"/>
      <c r="Z364" s="111"/>
      <c r="AA364" s="111"/>
      <c r="AB364" s="111"/>
      <c r="AC364" s="111"/>
      <c r="AD364" s="111"/>
      <c r="AE364" s="111"/>
      <c r="AF364" s="111"/>
      <c r="AG364" s="111"/>
      <c r="AH364" s="111"/>
      <c r="AI364" s="111"/>
      <c r="AJ364" s="111"/>
      <c r="AK364" s="111"/>
      <c r="AL364" s="111"/>
      <c r="AM364" s="111"/>
      <c r="AN364" s="111"/>
      <c r="AO364" s="111"/>
      <c r="AP364" s="111"/>
      <c r="AQ364" s="111"/>
      <c r="AR364" s="111"/>
    </row>
    <row r="365" spans="1:44" s="113" customFormat="1" ht="65.25" customHeight="1" thickBot="1">
      <c r="A365" s="111"/>
      <c r="B365" s="170"/>
      <c r="C365" s="244" t="s">
        <v>19</v>
      </c>
      <c r="D365" s="170"/>
      <c r="E365" s="222">
        <f>SUM(E359:E364)</f>
        <v>18.209999999999997</v>
      </c>
      <c r="F365" s="222">
        <f>SUM(F359:F364)</f>
        <v>22.74</v>
      </c>
      <c r="G365" s="222">
        <f>SUM(G359:G364)</f>
        <v>79.209999999999994</v>
      </c>
      <c r="H365" s="222">
        <f>SUM(H359:H364)</f>
        <v>658.22</v>
      </c>
      <c r="I365" s="125"/>
      <c r="J365" s="111"/>
      <c r="K365" s="111"/>
      <c r="L365" s="111"/>
      <c r="M365" s="111"/>
      <c r="N365" s="111"/>
      <c r="O365" s="112"/>
      <c r="P365" s="111"/>
      <c r="Q365" s="111"/>
      <c r="R365" s="111"/>
      <c r="S365" s="111"/>
      <c r="T365" s="111"/>
      <c r="U365" s="111"/>
      <c r="V365" s="111"/>
      <c r="W365" s="111"/>
      <c r="X365" s="111"/>
      <c r="Y365" s="111"/>
      <c r="Z365" s="111"/>
      <c r="AA365" s="111"/>
      <c r="AB365" s="111"/>
      <c r="AC365" s="111"/>
      <c r="AD365" s="111"/>
      <c r="AE365" s="111"/>
      <c r="AF365" s="111"/>
      <c r="AG365" s="111"/>
      <c r="AH365" s="111"/>
      <c r="AI365" s="111"/>
      <c r="AJ365" s="111"/>
      <c r="AK365" s="111"/>
      <c r="AL365" s="111"/>
      <c r="AM365" s="111"/>
      <c r="AN365" s="111"/>
      <c r="AO365" s="111"/>
      <c r="AP365" s="111"/>
      <c r="AQ365" s="111"/>
      <c r="AR365" s="111"/>
    </row>
    <row r="366" spans="1:44" s="113" customFormat="1" ht="65.25" customHeight="1" thickBot="1">
      <c r="A366" s="111"/>
      <c r="B366" s="280" t="s">
        <v>50</v>
      </c>
      <c r="C366" s="281"/>
      <c r="D366" s="281"/>
      <c r="E366" s="281"/>
      <c r="F366" s="281"/>
      <c r="G366" s="281"/>
      <c r="H366" s="281"/>
      <c r="I366" s="125"/>
      <c r="J366" s="111"/>
      <c r="K366" s="111"/>
      <c r="L366" s="111"/>
      <c r="M366" s="111"/>
      <c r="N366" s="111"/>
      <c r="O366" s="112"/>
      <c r="P366" s="111"/>
      <c r="Q366" s="111"/>
      <c r="R366" s="111"/>
      <c r="S366" s="111"/>
      <c r="T366" s="111"/>
      <c r="U366" s="111"/>
      <c r="V366" s="111"/>
      <c r="W366" s="111"/>
      <c r="X366" s="111"/>
      <c r="Y366" s="111"/>
      <c r="Z366" s="111"/>
      <c r="AA366" s="111"/>
      <c r="AB366" s="111"/>
      <c r="AC366" s="111"/>
      <c r="AD366" s="111"/>
      <c r="AE366" s="111"/>
      <c r="AF366" s="111"/>
      <c r="AG366" s="111"/>
      <c r="AH366" s="111"/>
      <c r="AI366" s="111"/>
      <c r="AJ366" s="111"/>
      <c r="AK366" s="111"/>
      <c r="AL366" s="111"/>
      <c r="AM366" s="111"/>
      <c r="AN366" s="111"/>
      <c r="AO366" s="111"/>
      <c r="AP366" s="111"/>
      <c r="AQ366" s="111"/>
      <c r="AR366" s="111"/>
    </row>
    <row r="367" spans="1:44" s="113" customFormat="1" ht="67.150000000000006" customHeight="1" thickBot="1">
      <c r="A367" s="111"/>
      <c r="B367" s="25">
        <v>87</v>
      </c>
      <c r="C367" s="55" t="s">
        <v>103</v>
      </c>
      <c r="D367" s="25" t="s">
        <v>132</v>
      </c>
      <c r="E367" s="25">
        <v>6.89</v>
      </c>
      <c r="F367" s="25">
        <v>6.92</v>
      </c>
      <c r="G367" s="25">
        <v>11.47</v>
      </c>
      <c r="H367" s="25">
        <v>133.80000000000001</v>
      </c>
      <c r="I367" s="125"/>
      <c r="J367" s="111"/>
      <c r="K367" s="111"/>
      <c r="L367" s="111"/>
      <c r="M367" s="111"/>
      <c r="N367" s="111"/>
      <c r="O367" s="112"/>
      <c r="P367" s="111"/>
      <c r="Q367" s="111"/>
      <c r="R367" s="111"/>
      <c r="S367" s="111"/>
      <c r="T367" s="111"/>
      <c r="U367" s="111"/>
      <c r="V367" s="111"/>
      <c r="W367" s="111"/>
      <c r="X367" s="111"/>
      <c r="Y367" s="111"/>
      <c r="Z367" s="111"/>
      <c r="AA367" s="111"/>
      <c r="AB367" s="111"/>
      <c r="AC367" s="111"/>
      <c r="AD367" s="111"/>
      <c r="AE367" s="111"/>
      <c r="AF367" s="111"/>
      <c r="AG367" s="111"/>
      <c r="AH367" s="111"/>
      <c r="AI367" s="111"/>
      <c r="AJ367" s="111"/>
      <c r="AK367" s="111"/>
      <c r="AL367" s="111"/>
      <c r="AM367" s="111"/>
      <c r="AN367" s="111"/>
      <c r="AO367" s="111"/>
      <c r="AP367" s="111"/>
      <c r="AQ367" s="111"/>
      <c r="AR367" s="111"/>
    </row>
    <row r="368" spans="1:44" s="113" customFormat="1" ht="67.150000000000006" customHeight="1" thickBot="1">
      <c r="A368" s="111"/>
      <c r="B368" s="25">
        <v>688</v>
      </c>
      <c r="C368" s="55" t="s">
        <v>93</v>
      </c>
      <c r="D368" s="25" t="s">
        <v>134</v>
      </c>
      <c r="E368" s="25">
        <v>14.87</v>
      </c>
      <c r="F368" s="25">
        <v>17.84</v>
      </c>
      <c r="G368" s="25">
        <v>69.42</v>
      </c>
      <c r="H368" s="25">
        <v>494.16</v>
      </c>
      <c r="I368" s="125"/>
      <c r="J368" s="111"/>
      <c r="K368" s="111"/>
      <c r="L368" s="111"/>
      <c r="M368" s="111"/>
      <c r="N368" s="111"/>
      <c r="O368" s="112"/>
      <c r="P368" s="111"/>
      <c r="Q368" s="111"/>
      <c r="R368" s="111"/>
      <c r="S368" s="111"/>
      <c r="T368" s="111"/>
      <c r="U368" s="111"/>
      <c r="V368" s="111"/>
      <c r="W368" s="111"/>
      <c r="X368" s="111"/>
      <c r="Y368" s="111"/>
      <c r="Z368" s="111"/>
      <c r="AA368" s="111"/>
      <c r="AB368" s="111"/>
      <c r="AC368" s="111"/>
      <c r="AD368" s="111"/>
      <c r="AE368" s="111"/>
      <c r="AF368" s="111"/>
      <c r="AG368" s="111"/>
      <c r="AH368" s="111"/>
      <c r="AI368" s="111"/>
      <c r="AJ368" s="111"/>
      <c r="AK368" s="111"/>
      <c r="AL368" s="111"/>
      <c r="AM368" s="111"/>
      <c r="AN368" s="111"/>
      <c r="AO368" s="111"/>
      <c r="AP368" s="111"/>
      <c r="AQ368" s="111"/>
      <c r="AR368" s="111"/>
    </row>
    <row r="369" spans="1:44" s="113" customFormat="1" ht="72" customHeight="1" thickBot="1">
      <c r="A369" s="111"/>
      <c r="B369" s="25">
        <v>833</v>
      </c>
      <c r="C369" s="55" t="s">
        <v>97</v>
      </c>
      <c r="D369" s="25" t="s">
        <v>123</v>
      </c>
      <c r="E369" s="25">
        <v>2.0299999999999998</v>
      </c>
      <c r="F369" s="25">
        <v>2.78</v>
      </c>
      <c r="G369" s="25">
        <v>3.08</v>
      </c>
      <c r="H369" s="25">
        <v>45.77</v>
      </c>
      <c r="I369" s="125"/>
      <c r="J369" s="111"/>
      <c r="K369" s="111"/>
      <c r="L369" s="111"/>
      <c r="M369" s="111"/>
      <c r="N369" s="111"/>
      <c r="O369" s="112"/>
      <c r="P369" s="111"/>
      <c r="Q369" s="111"/>
      <c r="R369" s="111"/>
      <c r="S369" s="111"/>
      <c r="T369" s="111"/>
      <c r="U369" s="111"/>
      <c r="V369" s="111"/>
      <c r="W369" s="111"/>
      <c r="X369" s="111"/>
      <c r="Y369" s="111"/>
      <c r="Z369" s="111"/>
      <c r="AA369" s="111"/>
      <c r="AB369" s="111"/>
      <c r="AC369" s="111"/>
      <c r="AD369" s="111"/>
      <c r="AE369" s="111"/>
      <c r="AF369" s="111"/>
      <c r="AG369" s="111"/>
      <c r="AH369" s="111"/>
      <c r="AI369" s="111"/>
      <c r="AJ369" s="111"/>
      <c r="AK369" s="111"/>
      <c r="AL369" s="111"/>
      <c r="AM369" s="111"/>
      <c r="AN369" s="111"/>
      <c r="AO369" s="111"/>
      <c r="AP369" s="111"/>
      <c r="AQ369" s="111"/>
      <c r="AR369" s="111"/>
    </row>
    <row r="370" spans="1:44" s="113" customFormat="1" ht="65.25" customHeight="1" thickBot="1">
      <c r="A370" s="111"/>
      <c r="B370" s="26">
        <v>376</v>
      </c>
      <c r="C370" s="122" t="s">
        <v>18</v>
      </c>
      <c r="D370" s="26">
        <v>200</v>
      </c>
      <c r="E370" s="26">
        <v>0.2</v>
      </c>
      <c r="F370" s="26">
        <v>0</v>
      </c>
      <c r="G370" s="26">
        <v>14</v>
      </c>
      <c r="H370" s="26">
        <v>28</v>
      </c>
      <c r="I370" s="125"/>
      <c r="J370" s="111"/>
      <c r="K370" s="111"/>
      <c r="L370" s="111"/>
      <c r="M370" s="111"/>
      <c r="N370" s="111"/>
      <c r="O370" s="112"/>
      <c r="P370" s="111"/>
      <c r="Q370" s="111"/>
      <c r="R370" s="111"/>
      <c r="S370" s="111"/>
      <c r="T370" s="111"/>
      <c r="U370" s="111"/>
      <c r="V370" s="111"/>
      <c r="W370" s="111"/>
      <c r="X370" s="111"/>
      <c r="Y370" s="111"/>
      <c r="Z370" s="111"/>
      <c r="AA370" s="111"/>
      <c r="AB370" s="111"/>
      <c r="AC370" s="111"/>
      <c r="AD370" s="111"/>
      <c r="AE370" s="111"/>
      <c r="AF370" s="111"/>
      <c r="AG370" s="111"/>
      <c r="AH370" s="111"/>
      <c r="AI370" s="111"/>
      <c r="AJ370" s="111"/>
      <c r="AK370" s="111"/>
      <c r="AL370" s="111"/>
      <c r="AM370" s="111"/>
      <c r="AN370" s="111"/>
      <c r="AO370" s="111"/>
      <c r="AP370" s="111"/>
      <c r="AQ370" s="111"/>
      <c r="AR370" s="111"/>
    </row>
    <row r="371" spans="1:44" s="113" customFormat="1" ht="65.25" customHeight="1" thickBot="1">
      <c r="A371" s="111"/>
      <c r="B371" s="58"/>
      <c r="C371" s="138" t="s">
        <v>22</v>
      </c>
      <c r="D371" s="29">
        <v>60</v>
      </c>
      <c r="E371" s="29">
        <v>4.5999999999999996</v>
      </c>
      <c r="F371" s="29">
        <v>0.54</v>
      </c>
      <c r="G371" s="29">
        <v>29.9</v>
      </c>
      <c r="H371" s="30">
        <v>139.19999999999999</v>
      </c>
      <c r="I371" s="125"/>
      <c r="J371" s="111"/>
      <c r="K371" s="111"/>
      <c r="L371" s="111"/>
      <c r="M371" s="111"/>
      <c r="N371" s="111"/>
      <c r="O371" s="112"/>
      <c r="P371" s="111"/>
      <c r="Q371" s="111"/>
      <c r="R371" s="111"/>
      <c r="S371" s="111"/>
      <c r="T371" s="111"/>
      <c r="U371" s="111"/>
      <c r="V371" s="111"/>
      <c r="W371" s="111"/>
      <c r="X371" s="111"/>
      <c r="Y371" s="111"/>
      <c r="Z371" s="111"/>
      <c r="AA371" s="111"/>
      <c r="AB371" s="111"/>
      <c r="AC371" s="111"/>
      <c r="AD371" s="111"/>
      <c r="AE371" s="111"/>
      <c r="AF371" s="111"/>
      <c r="AG371" s="111"/>
      <c r="AH371" s="111"/>
      <c r="AI371" s="111"/>
      <c r="AJ371" s="111"/>
      <c r="AK371" s="111"/>
      <c r="AL371" s="111"/>
      <c r="AM371" s="111"/>
      <c r="AN371" s="111"/>
      <c r="AO371" s="111"/>
      <c r="AP371" s="111"/>
      <c r="AQ371" s="111"/>
      <c r="AR371" s="111"/>
    </row>
    <row r="372" spans="1:44" s="113" customFormat="1" ht="65.25" customHeight="1" thickBot="1">
      <c r="A372" s="111"/>
      <c r="B372" s="25"/>
      <c r="C372" s="151" t="s">
        <v>19</v>
      </c>
      <c r="D372" s="25"/>
      <c r="E372" s="146">
        <f>SUM(E367:E371)</f>
        <v>28.589999999999996</v>
      </c>
      <c r="F372" s="146">
        <f t="shared" ref="F372" si="44">SUM(F367:F371)</f>
        <v>28.08</v>
      </c>
      <c r="G372" s="146">
        <f t="shared" ref="G372" si="45">SUM(G367:G371)</f>
        <v>127.87</v>
      </c>
      <c r="H372" s="146">
        <f t="shared" ref="H372" si="46">SUM(H367:H371)</f>
        <v>840.93000000000006</v>
      </c>
      <c r="I372" s="125"/>
      <c r="J372" s="111"/>
      <c r="K372" s="111"/>
      <c r="L372" s="111"/>
      <c r="M372" s="111"/>
      <c r="N372" s="111"/>
      <c r="O372" s="112"/>
      <c r="P372" s="111"/>
      <c r="Q372" s="111"/>
      <c r="R372" s="111"/>
      <c r="S372" s="111"/>
      <c r="T372" s="111"/>
      <c r="U372" s="111"/>
      <c r="V372" s="111"/>
      <c r="W372" s="111"/>
      <c r="X372" s="111"/>
      <c r="Y372" s="111"/>
      <c r="Z372" s="111"/>
      <c r="AA372" s="111"/>
      <c r="AB372" s="111"/>
      <c r="AC372" s="111"/>
      <c r="AD372" s="111"/>
      <c r="AE372" s="111"/>
      <c r="AF372" s="111"/>
      <c r="AG372" s="111"/>
      <c r="AH372" s="111"/>
      <c r="AI372" s="111"/>
      <c r="AJ372" s="111"/>
      <c r="AK372" s="111"/>
      <c r="AL372" s="111"/>
      <c r="AM372" s="111"/>
      <c r="AN372" s="111"/>
      <c r="AO372" s="111"/>
      <c r="AP372" s="111"/>
      <c r="AQ372" s="111"/>
      <c r="AR372" s="111"/>
    </row>
    <row r="373" spans="1:44" s="113" customFormat="1" ht="55.5" customHeight="1">
      <c r="A373" s="111"/>
      <c r="B373" s="207"/>
      <c r="C373" s="226" t="s">
        <v>51</v>
      </c>
      <c r="D373" s="207"/>
      <c r="E373" s="149">
        <f>E365+E372</f>
        <v>46.8</v>
      </c>
      <c r="F373" s="149">
        <f t="shared" ref="F373:H373" si="47">F365+F372</f>
        <v>50.819999999999993</v>
      </c>
      <c r="G373" s="149">
        <f t="shared" si="47"/>
        <v>207.07999999999998</v>
      </c>
      <c r="H373" s="227">
        <f t="shared" si="47"/>
        <v>1499.15</v>
      </c>
      <c r="I373" s="125"/>
      <c r="J373" s="111"/>
      <c r="K373" s="111"/>
      <c r="L373" s="111"/>
      <c r="M373" s="111"/>
      <c r="N373" s="111"/>
      <c r="O373" s="112"/>
      <c r="P373" s="111"/>
      <c r="Q373" s="111"/>
      <c r="R373" s="111"/>
      <c r="S373" s="111"/>
      <c r="T373" s="111"/>
      <c r="U373" s="111"/>
      <c r="V373" s="111"/>
      <c r="W373" s="111"/>
      <c r="X373" s="111"/>
      <c r="Y373" s="111"/>
      <c r="Z373" s="111"/>
      <c r="AA373" s="111"/>
      <c r="AB373" s="111"/>
      <c r="AC373" s="111"/>
      <c r="AD373" s="111"/>
      <c r="AE373" s="111"/>
      <c r="AF373" s="111"/>
      <c r="AG373" s="111"/>
      <c r="AH373" s="111"/>
      <c r="AI373" s="111"/>
      <c r="AJ373" s="111"/>
      <c r="AK373" s="111"/>
      <c r="AL373" s="111"/>
      <c r="AM373" s="111"/>
      <c r="AN373" s="111"/>
      <c r="AO373" s="111"/>
      <c r="AP373" s="111"/>
      <c r="AQ373" s="111"/>
      <c r="AR373" s="111"/>
    </row>
    <row r="374" spans="1:44" ht="61.5" hidden="1">
      <c r="A374" s="9"/>
      <c r="B374" s="72"/>
      <c r="C374" s="72"/>
      <c r="D374" s="72"/>
      <c r="E374" s="72"/>
      <c r="F374" s="72"/>
      <c r="G374" s="72"/>
      <c r="H374" s="72"/>
      <c r="I374" s="35"/>
      <c r="J374" s="9"/>
      <c r="K374" s="9"/>
      <c r="L374" s="9"/>
      <c r="M374" s="9"/>
      <c r="N374" s="9"/>
      <c r="O374" s="35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</row>
    <row r="375" spans="1:44" ht="62.25">
      <c r="A375" s="9"/>
      <c r="B375" s="87" t="s">
        <v>39</v>
      </c>
      <c r="C375" s="9"/>
      <c r="D375" s="9"/>
      <c r="E375" s="9"/>
      <c r="F375" s="9"/>
      <c r="G375" s="9"/>
      <c r="H375" s="9"/>
      <c r="I375" s="35"/>
      <c r="J375" s="9"/>
      <c r="K375" s="9"/>
      <c r="L375" s="9"/>
      <c r="M375" s="9"/>
      <c r="N375" s="9"/>
      <c r="O375" s="35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</row>
    <row r="376" spans="1:44" ht="62.25">
      <c r="A376" s="9"/>
      <c r="B376" s="18" t="s">
        <v>33</v>
      </c>
      <c r="C376" s="9"/>
      <c r="D376" s="9"/>
      <c r="E376" s="9"/>
      <c r="F376" s="9"/>
      <c r="G376" s="9"/>
      <c r="H376" s="9"/>
      <c r="I376" s="35"/>
      <c r="J376" s="9"/>
      <c r="K376" s="9"/>
      <c r="L376" s="9"/>
      <c r="M376" s="9"/>
      <c r="N376" s="9"/>
      <c r="O376" s="35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</row>
    <row r="377" spans="1:44" ht="62.25">
      <c r="A377" s="9"/>
      <c r="B377" s="18" t="s">
        <v>6</v>
      </c>
      <c r="C377" s="9"/>
      <c r="D377" s="9"/>
      <c r="E377" s="9"/>
      <c r="F377" s="9"/>
      <c r="G377" s="9"/>
      <c r="H377" s="9"/>
      <c r="I377" s="35"/>
      <c r="J377" s="9"/>
      <c r="K377" s="9"/>
      <c r="L377" s="9"/>
      <c r="M377" s="9"/>
      <c r="N377" s="9"/>
      <c r="O377" s="35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</row>
    <row r="378" spans="1:44" ht="63" thickBot="1">
      <c r="A378" s="9"/>
      <c r="B378" s="18" t="s">
        <v>44</v>
      </c>
      <c r="C378" s="9"/>
      <c r="D378" s="9"/>
      <c r="E378" s="9"/>
      <c r="F378" s="9"/>
      <c r="G378" s="9"/>
      <c r="H378" s="9"/>
      <c r="I378" s="35"/>
      <c r="J378" s="9"/>
      <c r="K378" s="9"/>
      <c r="L378" s="9"/>
      <c r="M378" s="9"/>
      <c r="N378" s="9"/>
      <c r="O378" s="35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</row>
    <row r="379" spans="1:44" ht="69" customHeight="1">
      <c r="A379" s="9"/>
      <c r="B379" s="22" t="s">
        <v>7</v>
      </c>
      <c r="C379" s="292" t="s">
        <v>9</v>
      </c>
      <c r="D379" s="261" t="s">
        <v>10</v>
      </c>
      <c r="E379" s="261" t="s">
        <v>11</v>
      </c>
      <c r="F379" s="263"/>
      <c r="G379" s="346"/>
      <c r="H379" s="261" t="s">
        <v>49</v>
      </c>
      <c r="I379" s="76"/>
      <c r="J379" s="9"/>
      <c r="K379" s="9"/>
      <c r="L379" s="9"/>
      <c r="M379" s="9"/>
      <c r="N379" s="9"/>
      <c r="O379" s="35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</row>
    <row r="380" spans="1:44" ht="63" thickBot="1">
      <c r="A380" s="9"/>
      <c r="B380" s="23" t="s">
        <v>8</v>
      </c>
      <c r="C380" s="293"/>
      <c r="D380" s="334"/>
      <c r="E380" s="334"/>
      <c r="F380" s="347"/>
      <c r="G380" s="348"/>
      <c r="H380" s="334"/>
      <c r="I380" s="76"/>
      <c r="J380" s="9"/>
      <c r="K380" s="9"/>
      <c r="L380" s="9"/>
      <c r="M380" s="9"/>
      <c r="N380" s="9"/>
      <c r="O380" s="35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</row>
    <row r="381" spans="1:44" ht="62.25">
      <c r="A381" s="9"/>
      <c r="B381" s="21"/>
      <c r="C381" s="293"/>
      <c r="D381" s="334"/>
      <c r="E381" s="77" t="s">
        <v>12</v>
      </c>
      <c r="F381" s="78" t="s">
        <v>13</v>
      </c>
      <c r="G381" s="37" t="s">
        <v>14</v>
      </c>
      <c r="H381" s="334"/>
      <c r="I381" s="76"/>
      <c r="J381" s="9"/>
      <c r="K381" s="9"/>
      <c r="L381" s="9"/>
      <c r="M381" s="9"/>
      <c r="N381" s="9"/>
      <c r="O381" s="35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</row>
    <row r="382" spans="1:44" ht="53.25" customHeight="1">
      <c r="A382" s="9"/>
      <c r="B382" s="359" t="s">
        <v>15</v>
      </c>
      <c r="C382" s="360"/>
      <c r="D382" s="360"/>
      <c r="E382" s="360"/>
      <c r="F382" s="360"/>
      <c r="G382" s="360"/>
      <c r="H382" s="360"/>
      <c r="I382" s="79"/>
      <c r="J382" s="9"/>
      <c r="K382" s="9"/>
      <c r="L382" s="9"/>
      <c r="M382" s="9"/>
      <c r="N382" s="9"/>
      <c r="O382" s="35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</row>
    <row r="383" spans="1:44" s="113" customFormat="1" ht="65.25" customHeight="1" thickBot="1">
      <c r="A383" s="111"/>
      <c r="B383" s="42">
        <v>305</v>
      </c>
      <c r="C383" s="185" t="s">
        <v>68</v>
      </c>
      <c r="D383" s="42">
        <v>100</v>
      </c>
      <c r="E383" s="42">
        <v>14.33</v>
      </c>
      <c r="F383" s="42">
        <v>13.94</v>
      </c>
      <c r="G383" s="42">
        <v>16.38</v>
      </c>
      <c r="H383" s="42">
        <v>312.75</v>
      </c>
      <c r="I383" s="86"/>
      <c r="J383" s="111"/>
      <c r="K383" s="111"/>
      <c r="L383" s="111"/>
      <c r="M383" s="111"/>
      <c r="N383" s="111"/>
      <c r="O383" s="112"/>
      <c r="P383" s="111"/>
      <c r="Q383" s="111"/>
      <c r="R383" s="111"/>
      <c r="S383" s="111"/>
      <c r="T383" s="111"/>
      <c r="U383" s="111"/>
      <c r="V383" s="111"/>
      <c r="W383" s="111"/>
      <c r="X383" s="111"/>
      <c r="Y383" s="111"/>
      <c r="Z383" s="111"/>
      <c r="AA383" s="111"/>
      <c r="AB383" s="111"/>
      <c r="AC383" s="111"/>
      <c r="AD383" s="111"/>
      <c r="AE383" s="111"/>
      <c r="AF383" s="111"/>
      <c r="AG383" s="111"/>
      <c r="AH383" s="111"/>
      <c r="AI383" s="111"/>
      <c r="AJ383" s="111"/>
      <c r="AK383" s="111"/>
      <c r="AL383" s="111"/>
      <c r="AM383" s="111"/>
      <c r="AN383" s="111"/>
      <c r="AO383" s="111"/>
      <c r="AP383" s="111"/>
      <c r="AQ383" s="111"/>
      <c r="AR383" s="111"/>
    </row>
    <row r="384" spans="1:44" s="113" customFormat="1" ht="65.25" customHeight="1">
      <c r="A384" s="111"/>
      <c r="B384" s="25">
        <v>688</v>
      </c>
      <c r="C384" s="158" t="s">
        <v>101</v>
      </c>
      <c r="D384" s="25" t="s">
        <v>137</v>
      </c>
      <c r="E384" s="25">
        <v>3.22</v>
      </c>
      <c r="F384" s="25">
        <v>5.38</v>
      </c>
      <c r="G384" s="25">
        <v>31.53</v>
      </c>
      <c r="H384" s="25">
        <v>200.84</v>
      </c>
      <c r="I384" s="128"/>
      <c r="J384" s="111"/>
      <c r="K384" s="111"/>
      <c r="L384" s="111"/>
      <c r="M384" s="111"/>
      <c r="N384" s="111"/>
      <c r="O384" s="112"/>
      <c r="P384" s="111"/>
      <c r="Q384" s="111"/>
      <c r="R384" s="111"/>
      <c r="S384" s="111"/>
      <c r="T384" s="111"/>
      <c r="U384" s="111"/>
      <c r="V384" s="111"/>
      <c r="W384" s="111"/>
      <c r="X384" s="111"/>
      <c r="Y384" s="111"/>
      <c r="Z384" s="111"/>
      <c r="AA384" s="111"/>
      <c r="AB384" s="111"/>
      <c r="AC384" s="111"/>
      <c r="AD384" s="111"/>
      <c r="AE384" s="111"/>
      <c r="AF384" s="111"/>
      <c r="AG384" s="111"/>
      <c r="AH384" s="111"/>
      <c r="AI384" s="111"/>
      <c r="AJ384" s="111"/>
      <c r="AK384" s="111"/>
      <c r="AL384" s="111"/>
      <c r="AM384" s="111"/>
      <c r="AN384" s="111"/>
      <c r="AO384" s="111"/>
      <c r="AP384" s="111"/>
      <c r="AQ384" s="111"/>
      <c r="AR384" s="111"/>
    </row>
    <row r="385" spans="1:44" s="113" customFormat="1" ht="65.25" customHeight="1">
      <c r="A385" s="111"/>
      <c r="B385" s="29">
        <v>354</v>
      </c>
      <c r="C385" s="200" t="s">
        <v>108</v>
      </c>
      <c r="D385" s="29">
        <v>50</v>
      </c>
      <c r="E385" s="29">
        <v>0.7</v>
      </c>
      <c r="F385" s="29">
        <v>2.5</v>
      </c>
      <c r="G385" s="29">
        <v>2.93</v>
      </c>
      <c r="H385" s="30">
        <v>37.049999999999997</v>
      </c>
      <c r="I385" s="128"/>
      <c r="J385" s="111"/>
      <c r="K385" s="111"/>
      <c r="L385" s="111"/>
      <c r="M385" s="111"/>
      <c r="N385" s="111"/>
      <c r="O385" s="112"/>
      <c r="P385" s="111"/>
      <c r="Q385" s="111"/>
      <c r="R385" s="111"/>
      <c r="S385" s="111"/>
      <c r="T385" s="111"/>
      <c r="U385" s="111"/>
      <c r="V385" s="111"/>
      <c r="W385" s="111"/>
      <c r="X385" s="111"/>
      <c r="Y385" s="111"/>
      <c r="Z385" s="111"/>
      <c r="AA385" s="111"/>
      <c r="AB385" s="111"/>
      <c r="AC385" s="111"/>
      <c r="AD385" s="111"/>
      <c r="AE385" s="111"/>
      <c r="AF385" s="111"/>
      <c r="AG385" s="111"/>
      <c r="AH385" s="111"/>
      <c r="AI385" s="111"/>
      <c r="AJ385" s="111"/>
      <c r="AK385" s="111"/>
      <c r="AL385" s="111"/>
      <c r="AM385" s="111"/>
      <c r="AN385" s="111"/>
      <c r="AO385" s="111"/>
      <c r="AP385" s="111"/>
      <c r="AQ385" s="111"/>
      <c r="AR385" s="111"/>
    </row>
    <row r="386" spans="1:44" s="113" customFormat="1" ht="65.25" customHeight="1">
      <c r="A386" s="111"/>
      <c r="B386" s="31">
        <v>376</v>
      </c>
      <c r="C386" s="45" t="s">
        <v>18</v>
      </c>
      <c r="D386" s="31">
        <v>200</v>
      </c>
      <c r="E386" s="31">
        <v>0.2</v>
      </c>
      <c r="F386" s="31" t="s">
        <v>16</v>
      </c>
      <c r="G386" s="31">
        <v>14</v>
      </c>
      <c r="H386" s="121">
        <v>28</v>
      </c>
      <c r="I386" s="128"/>
      <c r="J386" s="111"/>
      <c r="K386" s="111"/>
      <c r="L386" s="111"/>
      <c r="M386" s="111"/>
      <c r="N386" s="111"/>
      <c r="O386" s="112"/>
      <c r="P386" s="111"/>
      <c r="Q386" s="111"/>
      <c r="R386" s="111"/>
      <c r="S386" s="111"/>
      <c r="T386" s="111"/>
      <c r="U386" s="111"/>
      <c r="V386" s="111"/>
      <c r="W386" s="111"/>
      <c r="X386" s="111"/>
      <c r="Y386" s="111"/>
      <c r="Z386" s="111"/>
      <c r="AA386" s="111"/>
      <c r="AB386" s="111"/>
      <c r="AC386" s="111"/>
      <c r="AD386" s="111"/>
      <c r="AE386" s="111"/>
      <c r="AF386" s="111"/>
      <c r="AG386" s="111"/>
      <c r="AH386" s="111"/>
      <c r="AI386" s="111"/>
      <c r="AJ386" s="111"/>
      <c r="AK386" s="111"/>
      <c r="AL386" s="111"/>
      <c r="AM386" s="111"/>
      <c r="AN386" s="111"/>
      <c r="AO386" s="111"/>
      <c r="AP386" s="111"/>
      <c r="AQ386" s="111"/>
      <c r="AR386" s="111"/>
    </row>
    <row r="387" spans="1:44" s="113" customFormat="1" ht="65.25" customHeight="1" thickBot="1">
      <c r="A387" s="111"/>
      <c r="B387" s="71"/>
      <c r="C387" s="54" t="s">
        <v>22</v>
      </c>
      <c r="D387" s="57">
        <v>40</v>
      </c>
      <c r="E387" s="69">
        <v>3.04</v>
      </c>
      <c r="F387" s="69">
        <v>0.32</v>
      </c>
      <c r="G387" s="69">
        <v>19.440000000000001</v>
      </c>
      <c r="H387" s="70">
        <v>92.8</v>
      </c>
      <c r="I387" s="128"/>
      <c r="J387" s="111"/>
      <c r="K387" s="111"/>
      <c r="L387" s="111"/>
      <c r="M387" s="111"/>
      <c r="N387" s="111"/>
      <c r="O387" s="112"/>
      <c r="P387" s="111"/>
      <c r="Q387" s="111"/>
      <c r="R387" s="111"/>
      <c r="S387" s="111"/>
      <c r="T387" s="111"/>
      <c r="U387" s="111"/>
      <c r="V387" s="111"/>
      <c r="W387" s="111"/>
      <c r="X387" s="111"/>
      <c r="Y387" s="111"/>
      <c r="Z387" s="111"/>
      <c r="AA387" s="111"/>
      <c r="AB387" s="111"/>
      <c r="AC387" s="111"/>
      <c r="AD387" s="111"/>
      <c r="AE387" s="111"/>
      <c r="AF387" s="111"/>
      <c r="AG387" s="111"/>
      <c r="AH387" s="111"/>
      <c r="AI387" s="111"/>
      <c r="AJ387" s="111"/>
      <c r="AK387" s="111"/>
      <c r="AL387" s="111"/>
      <c r="AM387" s="111"/>
      <c r="AN387" s="111"/>
      <c r="AO387" s="111"/>
      <c r="AP387" s="111"/>
      <c r="AQ387" s="111"/>
      <c r="AR387" s="111"/>
    </row>
    <row r="388" spans="1:44" s="113" customFormat="1" ht="65.25" customHeight="1" thickBot="1">
      <c r="A388" s="111"/>
      <c r="B388" s="143"/>
      <c r="C388" s="144" t="s">
        <v>19</v>
      </c>
      <c r="D388" s="153"/>
      <c r="E388" s="144">
        <f t="shared" ref="E388:H388" si="48">SUM(E375:E387)</f>
        <v>21.49</v>
      </c>
      <c r="F388" s="144">
        <f t="shared" si="48"/>
        <v>22.14</v>
      </c>
      <c r="G388" s="144">
        <f t="shared" si="48"/>
        <v>84.28</v>
      </c>
      <c r="H388" s="144">
        <f t="shared" si="48"/>
        <v>671.43999999999994</v>
      </c>
      <c r="I388" s="128"/>
      <c r="J388" s="111"/>
      <c r="K388" s="111"/>
      <c r="L388" s="111"/>
      <c r="M388" s="111"/>
      <c r="N388" s="111"/>
      <c r="O388" s="112"/>
      <c r="P388" s="111"/>
      <c r="Q388" s="111"/>
      <c r="R388" s="111"/>
      <c r="S388" s="111"/>
      <c r="T388" s="111"/>
      <c r="U388" s="111"/>
      <c r="V388" s="111"/>
      <c r="W388" s="111"/>
      <c r="X388" s="111"/>
      <c r="Y388" s="111"/>
      <c r="Z388" s="111"/>
      <c r="AA388" s="111"/>
      <c r="AB388" s="111"/>
      <c r="AC388" s="111"/>
      <c r="AD388" s="111"/>
      <c r="AE388" s="111"/>
      <c r="AF388" s="111"/>
      <c r="AG388" s="111"/>
      <c r="AH388" s="111"/>
      <c r="AI388" s="111"/>
      <c r="AJ388" s="111"/>
      <c r="AK388" s="111"/>
      <c r="AL388" s="111"/>
      <c r="AM388" s="111"/>
      <c r="AN388" s="111"/>
      <c r="AO388" s="111"/>
      <c r="AP388" s="111"/>
      <c r="AQ388" s="111"/>
      <c r="AR388" s="111"/>
    </row>
    <row r="389" spans="1:44" s="113" customFormat="1" ht="65.25" customHeight="1" thickBot="1">
      <c r="A389" s="111"/>
      <c r="B389" s="337" t="s">
        <v>50</v>
      </c>
      <c r="C389" s="337"/>
      <c r="D389" s="337"/>
      <c r="E389" s="337"/>
      <c r="F389" s="337"/>
      <c r="G389" s="337"/>
      <c r="H389" s="337"/>
      <c r="I389" s="128"/>
      <c r="J389" s="111"/>
      <c r="K389" s="111"/>
      <c r="L389" s="111"/>
      <c r="M389" s="111"/>
      <c r="N389" s="111"/>
      <c r="O389" s="112"/>
      <c r="P389" s="111"/>
      <c r="Q389" s="111"/>
      <c r="R389" s="111"/>
      <c r="S389" s="111"/>
      <c r="T389" s="111"/>
      <c r="U389" s="111"/>
      <c r="V389" s="111"/>
      <c r="W389" s="111"/>
      <c r="X389" s="111"/>
      <c r="Y389" s="111"/>
      <c r="Z389" s="111"/>
      <c r="AA389" s="111"/>
      <c r="AB389" s="111"/>
      <c r="AC389" s="111"/>
      <c r="AD389" s="111"/>
      <c r="AE389" s="111"/>
      <c r="AF389" s="111"/>
      <c r="AG389" s="111"/>
      <c r="AH389" s="111"/>
      <c r="AI389" s="111"/>
      <c r="AJ389" s="111"/>
      <c r="AK389" s="111"/>
      <c r="AL389" s="111"/>
      <c r="AM389" s="111"/>
      <c r="AN389" s="111"/>
      <c r="AO389" s="111"/>
      <c r="AP389" s="111"/>
      <c r="AQ389" s="111"/>
      <c r="AR389" s="111"/>
    </row>
    <row r="390" spans="1:44" s="113" customFormat="1" ht="65.25" customHeight="1" thickBot="1">
      <c r="A390" s="111"/>
      <c r="B390" s="229">
        <v>206</v>
      </c>
      <c r="C390" s="228" t="s">
        <v>104</v>
      </c>
      <c r="D390" s="25" t="s">
        <v>133</v>
      </c>
      <c r="E390" s="25">
        <v>4.3899999999999997</v>
      </c>
      <c r="F390" s="25">
        <v>8.06</v>
      </c>
      <c r="G390" s="25">
        <v>24.4</v>
      </c>
      <c r="H390" s="25">
        <v>134.75</v>
      </c>
      <c r="I390" s="128"/>
      <c r="J390" s="111"/>
      <c r="K390" s="111"/>
      <c r="L390" s="111"/>
      <c r="M390" s="111"/>
      <c r="N390" s="111"/>
      <c r="O390" s="112"/>
      <c r="P390" s="111"/>
      <c r="Q390" s="111"/>
      <c r="R390" s="111"/>
      <c r="S390" s="111"/>
      <c r="T390" s="111"/>
      <c r="U390" s="111"/>
      <c r="V390" s="111"/>
      <c r="W390" s="111"/>
      <c r="X390" s="111"/>
      <c r="Y390" s="111"/>
      <c r="Z390" s="111"/>
      <c r="AA390" s="111"/>
      <c r="AB390" s="111"/>
      <c r="AC390" s="111"/>
      <c r="AD390" s="111"/>
      <c r="AE390" s="111"/>
      <c r="AF390" s="111"/>
      <c r="AG390" s="111"/>
      <c r="AH390" s="111"/>
      <c r="AI390" s="111"/>
      <c r="AJ390" s="111"/>
      <c r="AK390" s="111"/>
      <c r="AL390" s="111"/>
      <c r="AM390" s="111"/>
      <c r="AN390" s="111"/>
      <c r="AO390" s="111"/>
      <c r="AP390" s="111"/>
      <c r="AQ390" s="111"/>
      <c r="AR390" s="111"/>
    </row>
    <row r="391" spans="1:44" s="113" customFormat="1" ht="65.25" customHeight="1" thickBot="1">
      <c r="A391" s="111"/>
      <c r="B391" s="26">
        <v>302</v>
      </c>
      <c r="C391" s="122" t="s">
        <v>111</v>
      </c>
      <c r="D391" s="26" t="s">
        <v>134</v>
      </c>
      <c r="E391" s="25">
        <v>9.15</v>
      </c>
      <c r="F391" s="25">
        <v>16.18</v>
      </c>
      <c r="G391" s="25">
        <v>46.37</v>
      </c>
      <c r="H391" s="25">
        <v>434.98</v>
      </c>
      <c r="I391" s="128"/>
      <c r="J391" s="111"/>
      <c r="K391" s="111"/>
      <c r="L391" s="111"/>
      <c r="M391" s="111"/>
      <c r="N391" s="111"/>
      <c r="O391" s="112"/>
      <c r="P391" s="111"/>
      <c r="Q391" s="111"/>
      <c r="R391" s="111"/>
      <c r="S391" s="111"/>
      <c r="T391" s="111"/>
      <c r="U391" s="111"/>
      <c r="V391" s="111"/>
      <c r="W391" s="111"/>
      <c r="X391" s="111"/>
      <c r="Y391" s="111"/>
      <c r="Z391" s="111"/>
      <c r="AA391" s="111"/>
      <c r="AB391" s="111"/>
      <c r="AC391" s="111"/>
      <c r="AD391" s="111"/>
      <c r="AE391" s="111"/>
      <c r="AF391" s="111"/>
      <c r="AG391" s="111"/>
      <c r="AH391" s="111"/>
      <c r="AI391" s="111"/>
      <c r="AJ391" s="111"/>
      <c r="AK391" s="111"/>
      <c r="AL391" s="111"/>
      <c r="AM391" s="111"/>
      <c r="AN391" s="111"/>
      <c r="AO391" s="111"/>
      <c r="AP391" s="111"/>
      <c r="AQ391" s="111"/>
      <c r="AR391" s="111"/>
    </row>
    <row r="392" spans="1:44" s="113" customFormat="1" ht="65.25" customHeight="1" thickBot="1">
      <c r="A392" s="111"/>
      <c r="B392" s="26">
        <v>833</v>
      </c>
      <c r="C392" s="122" t="s">
        <v>91</v>
      </c>
      <c r="D392" s="26" t="s">
        <v>123</v>
      </c>
      <c r="E392" s="25">
        <v>2.0299999999999998</v>
      </c>
      <c r="F392" s="25">
        <v>2.78</v>
      </c>
      <c r="G392" s="25">
        <v>3.08</v>
      </c>
      <c r="H392" s="25">
        <v>45.77</v>
      </c>
      <c r="I392" s="128"/>
      <c r="J392" s="111"/>
      <c r="K392" s="111"/>
      <c r="L392" s="111"/>
      <c r="M392" s="111"/>
      <c r="N392" s="111"/>
      <c r="O392" s="112"/>
      <c r="P392" s="111"/>
      <c r="Q392" s="111"/>
      <c r="R392" s="111"/>
      <c r="S392" s="111"/>
      <c r="T392" s="111"/>
      <c r="U392" s="111"/>
      <c r="V392" s="111"/>
      <c r="W392" s="111"/>
      <c r="X392" s="111"/>
      <c r="Y392" s="111"/>
      <c r="Z392" s="111"/>
      <c r="AA392" s="111"/>
      <c r="AB392" s="111"/>
      <c r="AC392" s="111"/>
      <c r="AD392" s="111"/>
      <c r="AE392" s="111"/>
      <c r="AF392" s="111"/>
      <c r="AG392" s="111"/>
      <c r="AH392" s="111"/>
      <c r="AI392" s="111"/>
      <c r="AJ392" s="111"/>
      <c r="AK392" s="111"/>
      <c r="AL392" s="111"/>
      <c r="AM392" s="111"/>
      <c r="AN392" s="111"/>
      <c r="AO392" s="111"/>
      <c r="AP392" s="111"/>
      <c r="AQ392" s="111"/>
      <c r="AR392" s="111"/>
    </row>
    <row r="393" spans="1:44" s="113" customFormat="1" ht="65.25" customHeight="1" thickBot="1">
      <c r="A393" s="111"/>
      <c r="B393" s="26">
        <v>377</v>
      </c>
      <c r="C393" s="45" t="s">
        <v>31</v>
      </c>
      <c r="D393" s="31">
        <v>200</v>
      </c>
      <c r="E393" s="31">
        <v>9.02</v>
      </c>
      <c r="F393" s="31">
        <v>2.2799999999999998</v>
      </c>
      <c r="G393" s="31">
        <v>15.42</v>
      </c>
      <c r="H393" s="31">
        <v>114.66</v>
      </c>
      <c r="I393" s="128"/>
      <c r="J393" s="111"/>
      <c r="K393" s="111"/>
      <c r="L393" s="111"/>
      <c r="M393" s="111"/>
      <c r="N393" s="111"/>
      <c r="O393" s="112"/>
      <c r="P393" s="111"/>
      <c r="Q393" s="111"/>
      <c r="R393" s="111"/>
      <c r="S393" s="111"/>
      <c r="T393" s="111"/>
      <c r="U393" s="111"/>
      <c r="V393" s="111"/>
      <c r="W393" s="111"/>
      <c r="X393" s="111"/>
      <c r="Y393" s="111"/>
      <c r="Z393" s="111"/>
      <c r="AA393" s="111"/>
      <c r="AB393" s="111"/>
      <c r="AC393" s="111"/>
      <c r="AD393" s="111"/>
      <c r="AE393" s="111"/>
      <c r="AF393" s="111"/>
      <c r="AG393" s="111"/>
      <c r="AH393" s="111"/>
      <c r="AI393" s="111"/>
      <c r="AJ393" s="111"/>
      <c r="AK393" s="111"/>
      <c r="AL393" s="111"/>
      <c r="AM393" s="111"/>
      <c r="AN393" s="111"/>
      <c r="AO393" s="111"/>
      <c r="AP393" s="111"/>
      <c r="AQ393" s="111"/>
      <c r="AR393" s="111"/>
    </row>
    <row r="394" spans="1:44" s="113" customFormat="1" ht="65.25" customHeight="1" thickBot="1">
      <c r="A394" s="111"/>
      <c r="B394" s="58"/>
      <c r="C394" s="138" t="s">
        <v>22</v>
      </c>
      <c r="D394" s="29">
        <v>60</v>
      </c>
      <c r="E394" s="29">
        <v>4.5999999999999996</v>
      </c>
      <c r="F394" s="29">
        <v>0.54</v>
      </c>
      <c r="G394" s="29">
        <v>29.9</v>
      </c>
      <c r="H394" s="29">
        <v>139.19999999999999</v>
      </c>
      <c r="I394" s="128"/>
      <c r="J394" s="111"/>
      <c r="K394" s="111"/>
      <c r="L394" s="111"/>
      <c r="M394" s="111"/>
      <c r="N394" s="111"/>
      <c r="O394" s="112"/>
      <c r="P394" s="111"/>
      <c r="Q394" s="111"/>
      <c r="R394" s="111"/>
      <c r="S394" s="111"/>
      <c r="T394" s="111"/>
      <c r="U394" s="111"/>
      <c r="V394" s="111"/>
      <c r="W394" s="111"/>
      <c r="X394" s="111"/>
      <c r="Y394" s="111"/>
      <c r="Z394" s="111"/>
      <c r="AA394" s="111"/>
      <c r="AB394" s="111"/>
      <c r="AC394" s="111"/>
      <c r="AD394" s="111"/>
      <c r="AE394" s="111"/>
      <c r="AF394" s="111"/>
      <c r="AG394" s="111"/>
      <c r="AH394" s="111"/>
      <c r="AI394" s="111"/>
      <c r="AJ394" s="111"/>
      <c r="AK394" s="111"/>
      <c r="AL394" s="111"/>
      <c r="AM394" s="111"/>
      <c r="AN394" s="111"/>
      <c r="AO394" s="111"/>
      <c r="AP394" s="111"/>
      <c r="AQ394" s="111"/>
      <c r="AR394" s="111"/>
    </row>
    <row r="395" spans="1:44" s="113" customFormat="1" ht="65.25" customHeight="1" thickBot="1">
      <c r="A395" s="111"/>
      <c r="B395" s="58"/>
      <c r="C395" s="244" t="s">
        <v>19</v>
      </c>
      <c r="D395" s="57"/>
      <c r="E395" s="245">
        <f>SUM(E390:E394)</f>
        <v>29.189999999999998</v>
      </c>
      <c r="F395" s="245">
        <f t="shared" ref="F395" si="49">SUM(F390:F394)</f>
        <v>29.840000000000003</v>
      </c>
      <c r="G395" s="245">
        <f t="shared" ref="G395" si="50">SUM(G390:G394)</f>
        <v>119.16999999999999</v>
      </c>
      <c r="H395" s="245">
        <f t="shared" ref="H395" si="51">SUM(H390:H394)</f>
        <v>869.3599999999999</v>
      </c>
      <c r="I395" s="128"/>
      <c r="J395" s="111"/>
      <c r="K395" s="111"/>
      <c r="L395" s="111"/>
      <c r="M395" s="111"/>
      <c r="N395" s="111"/>
      <c r="O395" s="112"/>
      <c r="P395" s="111"/>
      <c r="Q395" s="111"/>
      <c r="R395" s="111"/>
      <c r="S395" s="111"/>
      <c r="T395" s="111"/>
      <c r="U395" s="111"/>
      <c r="V395" s="111"/>
      <c r="W395" s="111"/>
      <c r="X395" s="111"/>
      <c r="Y395" s="111"/>
      <c r="Z395" s="111"/>
      <c r="AA395" s="111"/>
      <c r="AB395" s="111"/>
      <c r="AC395" s="111"/>
      <c r="AD395" s="111"/>
      <c r="AE395" s="111"/>
      <c r="AF395" s="111"/>
      <c r="AG395" s="111"/>
      <c r="AH395" s="111"/>
      <c r="AI395" s="111"/>
      <c r="AJ395" s="111"/>
      <c r="AK395" s="111"/>
      <c r="AL395" s="111"/>
      <c r="AM395" s="111"/>
      <c r="AN395" s="111"/>
      <c r="AO395" s="111"/>
      <c r="AP395" s="111"/>
      <c r="AQ395" s="111"/>
      <c r="AR395" s="111"/>
    </row>
    <row r="396" spans="1:44" s="113" customFormat="1" ht="61.5" customHeight="1">
      <c r="A396" s="111"/>
      <c r="B396" s="147"/>
      <c r="C396" s="148" t="s">
        <v>51</v>
      </c>
      <c r="D396" s="207"/>
      <c r="E396" s="149">
        <f>E388+E395</f>
        <v>50.679999999999993</v>
      </c>
      <c r="F396" s="149">
        <f t="shared" ref="F396:H396" si="52">F388+F395</f>
        <v>51.980000000000004</v>
      </c>
      <c r="G396" s="149">
        <f t="shared" si="52"/>
        <v>203.45</v>
      </c>
      <c r="H396" s="149">
        <f t="shared" si="52"/>
        <v>1540.7999999999997</v>
      </c>
      <c r="I396" s="246"/>
      <c r="J396" s="111"/>
      <c r="K396" s="111"/>
      <c r="L396" s="111"/>
      <c r="M396" s="111"/>
      <c r="N396" s="111"/>
      <c r="O396" s="112"/>
      <c r="P396" s="111"/>
      <c r="Q396" s="111"/>
      <c r="R396" s="111"/>
      <c r="S396" s="111"/>
      <c r="T396" s="111"/>
      <c r="U396" s="111"/>
      <c r="V396" s="111"/>
      <c r="W396" s="111"/>
      <c r="X396" s="111"/>
      <c r="Y396" s="111"/>
      <c r="Z396" s="111"/>
      <c r="AA396" s="111"/>
      <c r="AB396" s="111"/>
      <c r="AC396" s="111"/>
      <c r="AD396" s="111"/>
      <c r="AE396" s="111"/>
      <c r="AF396" s="111"/>
      <c r="AG396" s="111"/>
      <c r="AH396" s="111"/>
      <c r="AI396" s="111"/>
      <c r="AJ396" s="111"/>
      <c r="AK396" s="111"/>
      <c r="AL396" s="111"/>
      <c r="AM396" s="111"/>
      <c r="AN396" s="111"/>
      <c r="AO396" s="111"/>
      <c r="AP396" s="111"/>
      <c r="AQ396" s="111"/>
      <c r="AR396" s="111"/>
    </row>
    <row r="397" spans="1:44" ht="62.25">
      <c r="A397" s="9"/>
      <c r="B397" s="87" t="s">
        <v>45</v>
      </c>
      <c r="C397" s="9"/>
      <c r="D397" s="9"/>
      <c r="E397" s="9"/>
      <c r="F397" s="9"/>
      <c r="G397" s="9"/>
      <c r="H397" s="9"/>
      <c r="I397" s="35"/>
      <c r="J397" s="9"/>
      <c r="K397" s="9"/>
      <c r="L397" s="9"/>
      <c r="M397" s="9"/>
      <c r="N397" s="9"/>
      <c r="O397" s="35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</row>
    <row r="398" spans="1:44" ht="62.25">
      <c r="A398" s="9"/>
      <c r="B398" s="18" t="s">
        <v>41</v>
      </c>
      <c r="C398" s="9"/>
      <c r="D398" s="9"/>
      <c r="E398" s="9"/>
      <c r="F398" s="9"/>
      <c r="G398" s="9"/>
      <c r="H398" s="9"/>
      <c r="I398" s="35"/>
      <c r="J398" s="9"/>
      <c r="K398" s="9"/>
      <c r="L398" s="9"/>
      <c r="M398" s="9"/>
      <c r="N398" s="9"/>
      <c r="O398" s="35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</row>
    <row r="399" spans="1:44" ht="63" thickBot="1">
      <c r="A399" s="9"/>
      <c r="B399" s="18" t="s">
        <v>44</v>
      </c>
      <c r="C399" s="9"/>
      <c r="D399" s="9"/>
      <c r="E399" s="9"/>
      <c r="F399" s="9"/>
      <c r="G399" s="9"/>
      <c r="H399" s="9"/>
      <c r="I399" s="35"/>
      <c r="J399" s="9"/>
      <c r="K399" s="9"/>
      <c r="L399" s="9"/>
      <c r="M399" s="9"/>
      <c r="N399" s="9"/>
      <c r="O399" s="35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</row>
    <row r="400" spans="1:44" ht="67.5" customHeight="1" thickBot="1">
      <c r="A400" s="9"/>
      <c r="B400" s="22" t="s">
        <v>7</v>
      </c>
      <c r="C400" s="292" t="s">
        <v>9</v>
      </c>
      <c r="D400" s="81" t="s">
        <v>26</v>
      </c>
      <c r="E400" s="268" t="s">
        <v>11</v>
      </c>
      <c r="F400" s="269"/>
      <c r="G400" s="270"/>
      <c r="H400" s="261" t="s">
        <v>49</v>
      </c>
      <c r="I400" s="76"/>
      <c r="J400" s="9"/>
      <c r="K400" s="9"/>
      <c r="L400" s="9"/>
      <c r="M400" s="9"/>
      <c r="N400" s="9"/>
      <c r="O400" s="35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</row>
    <row r="401" spans="1:44" ht="63" thickBot="1">
      <c r="A401" s="9"/>
      <c r="B401" s="82" t="s">
        <v>8</v>
      </c>
      <c r="C401" s="294"/>
      <c r="D401" s="83" t="s">
        <v>27</v>
      </c>
      <c r="E401" s="84" t="s">
        <v>12</v>
      </c>
      <c r="F401" s="84" t="s">
        <v>13</v>
      </c>
      <c r="G401" s="85" t="s">
        <v>14</v>
      </c>
      <c r="H401" s="262"/>
      <c r="I401" s="76"/>
      <c r="J401" s="9"/>
      <c r="K401" s="9"/>
      <c r="L401" s="9"/>
      <c r="M401" s="9"/>
      <c r="N401" s="9"/>
      <c r="O401" s="35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</row>
    <row r="402" spans="1:44" ht="63" thickBot="1">
      <c r="A402" s="9"/>
      <c r="B402" s="371" t="s">
        <v>15</v>
      </c>
      <c r="C402" s="372"/>
      <c r="D402" s="372"/>
      <c r="E402" s="372"/>
      <c r="F402" s="372"/>
      <c r="G402" s="372"/>
      <c r="H402" s="372"/>
      <c r="I402" s="76"/>
      <c r="J402" s="35"/>
      <c r="K402" s="35"/>
      <c r="L402" s="35"/>
      <c r="M402" s="35"/>
      <c r="N402" s="35"/>
      <c r="O402" s="35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</row>
    <row r="403" spans="1:44" s="113" customFormat="1" ht="65.25" customHeight="1" thickBot="1">
      <c r="A403" s="111"/>
      <c r="B403" s="25">
        <v>302</v>
      </c>
      <c r="C403" s="55" t="s">
        <v>113</v>
      </c>
      <c r="D403" s="25" t="s">
        <v>137</v>
      </c>
      <c r="E403" s="25">
        <v>4.29</v>
      </c>
      <c r="F403" s="25">
        <v>5.15</v>
      </c>
      <c r="G403" s="25">
        <v>44.75</v>
      </c>
      <c r="H403" s="25">
        <v>242.7</v>
      </c>
      <c r="I403" s="128"/>
      <c r="J403" s="112"/>
      <c r="K403" s="112"/>
      <c r="L403" s="112"/>
      <c r="M403" s="112"/>
      <c r="N403" s="112"/>
      <c r="O403" s="112"/>
      <c r="P403" s="111"/>
      <c r="Q403" s="111"/>
      <c r="R403" s="111"/>
      <c r="S403" s="111"/>
      <c r="T403" s="111"/>
      <c r="U403" s="111"/>
      <c r="V403" s="111"/>
      <c r="W403" s="111"/>
      <c r="X403" s="111"/>
      <c r="Y403" s="111"/>
      <c r="Z403" s="111"/>
      <c r="AA403" s="111"/>
      <c r="AB403" s="111"/>
      <c r="AC403" s="111"/>
      <c r="AD403" s="111"/>
      <c r="AE403" s="111"/>
      <c r="AF403" s="111"/>
      <c r="AG403" s="111"/>
      <c r="AH403" s="111"/>
      <c r="AI403" s="111"/>
      <c r="AJ403" s="111"/>
      <c r="AK403" s="111"/>
      <c r="AL403" s="111"/>
      <c r="AM403" s="111"/>
      <c r="AN403" s="111"/>
      <c r="AO403" s="111"/>
      <c r="AP403" s="111"/>
      <c r="AQ403" s="111"/>
      <c r="AR403" s="111"/>
    </row>
    <row r="404" spans="1:44" s="113" customFormat="1" ht="125.25" customHeight="1" thickBot="1">
      <c r="A404" s="111"/>
      <c r="B404" s="25">
        <v>229</v>
      </c>
      <c r="C404" s="55" t="s">
        <v>112</v>
      </c>
      <c r="D404" s="25" t="s">
        <v>139</v>
      </c>
      <c r="E404" s="25">
        <v>12.37</v>
      </c>
      <c r="F404" s="25">
        <v>13.57</v>
      </c>
      <c r="G404" s="25">
        <v>5.83</v>
      </c>
      <c r="H404" s="25">
        <v>133.93</v>
      </c>
      <c r="I404" s="86"/>
      <c r="J404" s="111"/>
      <c r="K404" s="111"/>
      <c r="L404" s="111"/>
      <c r="M404" s="111"/>
      <c r="N404" s="111"/>
      <c r="O404" s="112"/>
      <c r="P404" s="111"/>
      <c r="Q404" s="111"/>
      <c r="R404" s="111"/>
      <c r="S404" s="111"/>
      <c r="T404" s="111"/>
      <c r="U404" s="111"/>
      <c r="V404" s="111"/>
      <c r="W404" s="111"/>
      <c r="X404" s="111"/>
      <c r="Y404" s="111"/>
      <c r="Z404" s="111"/>
      <c r="AA404" s="111"/>
      <c r="AB404" s="111"/>
      <c r="AC404" s="111"/>
      <c r="AD404" s="111"/>
      <c r="AE404" s="111"/>
      <c r="AF404" s="111"/>
      <c r="AG404" s="111"/>
      <c r="AH404" s="111"/>
      <c r="AI404" s="111"/>
      <c r="AJ404" s="111"/>
      <c r="AK404" s="111"/>
      <c r="AL404" s="111"/>
      <c r="AM404" s="111"/>
      <c r="AN404" s="111"/>
      <c r="AO404" s="111"/>
      <c r="AP404" s="111"/>
      <c r="AQ404" s="111"/>
      <c r="AR404" s="111"/>
    </row>
    <row r="405" spans="1:44" s="113" customFormat="1" ht="65.25" customHeight="1" thickBot="1">
      <c r="A405" s="111"/>
      <c r="B405" s="147">
        <v>349</v>
      </c>
      <c r="C405" s="161" t="s">
        <v>28</v>
      </c>
      <c r="D405" s="147">
        <v>200</v>
      </c>
      <c r="E405" s="147">
        <v>0.04</v>
      </c>
      <c r="F405" s="147">
        <v>0</v>
      </c>
      <c r="G405" s="147">
        <v>13.4</v>
      </c>
      <c r="H405" s="147">
        <v>94.2</v>
      </c>
      <c r="I405" s="86"/>
      <c r="J405" s="111"/>
      <c r="K405" s="111"/>
      <c r="L405" s="111"/>
      <c r="M405" s="111"/>
      <c r="N405" s="111"/>
      <c r="O405" s="112"/>
      <c r="P405" s="111"/>
      <c r="Q405" s="111"/>
      <c r="R405" s="111"/>
      <c r="S405" s="111"/>
      <c r="T405" s="111"/>
      <c r="U405" s="111"/>
      <c r="V405" s="111"/>
      <c r="W405" s="111"/>
      <c r="X405" s="111"/>
      <c r="Y405" s="111"/>
      <c r="Z405" s="111"/>
      <c r="AA405" s="111"/>
      <c r="AB405" s="111"/>
      <c r="AC405" s="111"/>
      <c r="AD405" s="111"/>
      <c r="AE405" s="111"/>
      <c r="AF405" s="111"/>
      <c r="AG405" s="111"/>
      <c r="AH405" s="111"/>
      <c r="AI405" s="111"/>
      <c r="AJ405" s="111"/>
      <c r="AK405" s="111"/>
      <c r="AL405" s="111"/>
      <c r="AM405" s="111"/>
      <c r="AN405" s="111"/>
      <c r="AO405" s="111"/>
      <c r="AP405" s="111"/>
      <c r="AQ405" s="111"/>
      <c r="AR405" s="111"/>
    </row>
    <row r="406" spans="1:44" s="113" customFormat="1" ht="65.25" customHeight="1" thickBot="1">
      <c r="A406" s="111"/>
      <c r="B406" s="42"/>
      <c r="C406" s="54" t="s">
        <v>74</v>
      </c>
      <c r="D406" s="57">
        <v>60</v>
      </c>
      <c r="E406" s="26">
        <v>4.5999999999999996</v>
      </c>
      <c r="F406" s="26">
        <v>0.54</v>
      </c>
      <c r="G406" s="26">
        <v>29.9</v>
      </c>
      <c r="H406" s="26">
        <v>139.19999999999999</v>
      </c>
      <c r="I406" s="86"/>
      <c r="J406" s="111"/>
      <c r="K406" s="111"/>
      <c r="L406" s="111"/>
      <c r="M406" s="111"/>
      <c r="N406" s="111"/>
      <c r="O406" s="112"/>
      <c r="P406" s="111"/>
      <c r="Q406" s="111"/>
      <c r="R406" s="111"/>
      <c r="S406" s="111"/>
      <c r="T406" s="111"/>
      <c r="U406" s="111"/>
      <c r="V406" s="111"/>
      <c r="W406" s="111"/>
      <c r="X406" s="111"/>
      <c r="Y406" s="111"/>
      <c r="Z406" s="111"/>
      <c r="AA406" s="111"/>
      <c r="AB406" s="111"/>
      <c r="AC406" s="111"/>
      <c r="AD406" s="111"/>
      <c r="AE406" s="111"/>
      <c r="AF406" s="111"/>
      <c r="AG406" s="111"/>
      <c r="AH406" s="111"/>
      <c r="AI406" s="111"/>
      <c r="AJ406" s="111"/>
      <c r="AK406" s="111"/>
      <c r="AL406" s="111"/>
      <c r="AM406" s="111"/>
      <c r="AN406" s="111"/>
      <c r="AO406" s="111"/>
      <c r="AP406" s="111"/>
      <c r="AQ406" s="111"/>
      <c r="AR406" s="111"/>
    </row>
    <row r="407" spans="1:44" s="113" customFormat="1" ht="65.25" customHeight="1" thickBot="1">
      <c r="A407" s="111"/>
      <c r="B407" s="153"/>
      <c r="C407" s="144" t="s">
        <v>19</v>
      </c>
      <c r="D407" s="153"/>
      <c r="E407" s="144">
        <f t="shared" ref="E407:G407" si="53">SUM(E403:E406)</f>
        <v>21.299999999999997</v>
      </c>
      <c r="F407" s="144">
        <f t="shared" si="53"/>
        <v>19.259999999999998</v>
      </c>
      <c r="G407" s="144">
        <f t="shared" si="53"/>
        <v>93.88</v>
      </c>
      <c r="H407" s="144">
        <f>SUM(H403:H406)</f>
        <v>610.03</v>
      </c>
      <c r="I407" s="86"/>
      <c r="J407" s="111"/>
      <c r="K407" s="111"/>
      <c r="L407" s="111"/>
      <c r="M407" s="111"/>
      <c r="N407" s="111"/>
      <c r="O407" s="112"/>
      <c r="P407" s="111"/>
      <c r="Q407" s="111"/>
      <c r="R407" s="111"/>
      <c r="S407" s="111"/>
      <c r="T407" s="111"/>
      <c r="U407" s="111"/>
      <c r="V407" s="111"/>
      <c r="W407" s="111"/>
      <c r="X407" s="111"/>
      <c r="Y407" s="111"/>
      <c r="Z407" s="111"/>
      <c r="AA407" s="111"/>
      <c r="AB407" s="111"/>
      <c r="AC407" s="111"/>
      <c r="AD407" s="111"/>
      <c r="AE407" s="111"/>
      <c r="AF407" s="111"/>
      <c r="AG407" s="111"/>
      <c r="AH407" s="111"/>
      <c r="AI407" s="111"/>
      <c r="AJ407" s="111"/>
      <c r="AK407" s="111"/>
      <c r="AL407" s="111"/>
      <c r="AM407" s="111"/>
      <c r="AN407" s="111"/>
      <c r="AO407" s="111"/>
      <c r="AP407" s="111"/>
      <c r="AQ407" s="111"/>
      <c r="AR407" s="111"/>
    </row>
    <row r="408" spans="1:44" s="113" customFormat="1" ht="65.25" customHeight="1" thickBot="1">
      <c r="A408" s="111"/>
      <c r="B408" s="357" t="s">
        <v>50</v>
      </c>
      <c r="C408" s="358"/>
      <c r="D408" s="358"/>
      <c r="E408" s="358"/>
      <c r="F408" s="358"/>
      <c r="G408" s="358"/>
      <c r="H408" s="358"/>
      <c r="I408" s="86"/>
      <c r="J408" s="111"/>
      <c r="K408" s="111"/>
      <c r="L408" s="111"/>
      <c r="M408" s="111"/>
      <c r="N408" s="111"/>
      <c r="O408" s="112"/>
      <c r="P408" s="111"/>
      <c r="Q408" s="111"/>
      <c r="R408" s="111"/>
      <c r="S408" s="111"/>
      <c r="T408" s="111"/>
      <c r="U408" s="111"/>
      <c r="V408" s="111"/>
      <c r="W408" s="111"/>
      <c r="X408" s="111"/>
      <c r="Y408" s="111"/>
      <c r="Z408" s="111"/>
      <c r="AA408" s="111"/>
      <c r="AB408" s="111"/>
      <c r="AC408" s="111"/>
      <c r="AD408" s="111"/>
      <c r="AE408" s="111"/>
      <c r="AF408" s="111"/>
      <c r="AG408" s="111"/>
      <c r="AH408" s="111"/>
      <c r="AI408" s="111"/>
      <c r="AJ408" s="111"/>
      <c r="AK408" s="111"/>
      <c r="AL408" s="111"/>
      <c r="AM408" s="111"/>
      <c r="AN408" s="111"/>
      <c r="AO408" s="111"/>
      <c r="AP408" s="111"/>
      <c r="AQ408" s="111"/>
      <c r="AR408" s="111"/>
    </row>
    <row r="409" spans="1:44" s="113" customFormat="1" ht="65.25" customHeight="1">
      <c r="A409" s="111"/>
      <c r="B409" s="147">
        <v>82</v>
      </c>
      <c r="C409" s="206" t="s">
        <v>95</v>
      </c>
      <c r="D409" s="147" t="s">
        <v>133</v>
      </c>
      <c r="E409" s="207">
        <v>7.9</v>
      </c>
      <c r="F409" s="207">
        <v>10.94</v>
      </c>
      <c r="G409" s="207">
        <v>35.619999999999997</v>
      </c>
      <c r="H409" s="208">
        <v>255.7</v>
      </c>
      <c r="I409" s="86"/>
      <c r="J409" s="111"/>
      <c r="K409" s="111"/>
      <c r="L409" s="111"/>
      <c r="M409" s="111"/>
      <c r="N409" s="111"/>
      <c r="O409" s="112"/>
      <c r="P409" s="111"/>
      <c r="Q409" s="111"/>
      <c r="R409" s="111"/>
      <c r="S409" s="111"/>
      <c r="T409" s="111"/>
      <c r="U409" s="111"/>
      <c r="V409" s="111"/>
      <c r="W409" s="111"/>
      <c r="X409" s="111"/>
      <c r="Y409" s="111"/>
      <c r="Z409" s="111"/>
      <c r="AA409" s="111"/>
      <c r="AB409" s="111"/>
      <c r="AC409" s="111"/>
      <c r="AD409" s="111"/>
      <c r="AE409" s="111"/>
      <c r="AF409" s="111"/>
      <c r="AG409" s="111"/>
      <c r="AH409" s="111"/>
      <c r="AI409" s="111"/>
      <c r="AJ409" s="111"/>
      <c r="AK409" s="111"/>
      <c r="AL409" s="111"/>
      <c r="AM409" s="111"/>
      <c r="AN409" s="111"/>
      <c r="AO409" s="111"/>
      <c r="AP409" s="111"/>
      <c r="AQ409" s="111"/>
      <c r="AR409" s="111"/>
    </row>
    <row r="410" spans="1:44" s="113" customFormat="1" ht="65.25" customHeight="1">
      <c r="A410" s="111"/>
      <c r="B410" s="180">
        <v>694</v>
      </c>
      <c r="C410" s="181" t="s">
        <v>21</v>
      </c>
      <c r="D410" s="182" t="s">
        <v>134</v>
      </c>
      <c r="E410" s="183">
        <v>15.14</v>
      </c>
      <c r="F410" s="183">
        <v>14.51</v>
      </c>
      <c r="G410" s="183">
        <v>26.85</v>
      </c>
      <c r="H410" s="184">
        <v>310.61</v>
      </c>
      <c r="I410" s="86"/>
      <c r="J410" s="111"/>
      <c r="K410" s="111"/>
      <c r="L410" s="111"/>
      <c r="M410" s="111"/>
      <c r="N410" s="111"/>
      <c r="O410" s="112"/>
      <c r="P410" s="111"/>
      <c r="Q410" s="111"/>
      <c r="R410" s="111"/>
      <c r="S410" s="111"/>
      <c r="T410" s="111"/>
      <c r="U410" s="111"/>
      <c r="V410" s="111"/>
      <c r="W410" s="111"/>
      <c r="X410" s="111"/>
      <c r="Y410" s="111"/>
      <c r="Z410" s="111"/>
      <c r="AA410" s="111"/>
      <c r="AB410" s="111"/>
      <c r="AC410" s="111"/>
      <c r="AD410" s="111"/>
      <c r="AE410" s="111"/>
      <c r="AF410" s="111"/>
      <c r="AG410" s="111"/>
      <c r="AH410" s="111"/>
      <c r="AI410" s="111"/>
      <c r="AJ410" s="111"/>
      <c r="AK410" s="111"/>
      <c r="AL410" s="111"/>
      <c r="AM410" s="111"/>
      <c r="AN410" s="111"/>
      <c r="AO410" s="111"/>
      <c r="AP410" s="111"/>
      <c r="AQ410" s="111"/>
      <c r="AR410" s="111"/>
    </row>
    <row r="411" spans="1:44" s="113" customFormat="1" ht="65.25" customHeight="1" thickBot="1">
      <c r="A411" s="111"/>
      <c r="B411" s="133">
        <v>833</v>
      </c>
      <c r="C411" s="134" t="s">
        <v>91</v>
      </c>
      <c r="D411" s="57" t="s">
        <v>123</v>
      </c>
      <c r="E411" s="42">
        <v>2.0299999999999998</v>
      </c>
      <c r="F411" s="42">
        <v>2.78</v>
      </c>
      <c r="G411" s="42">
        <v>3.08</v>
      </c>
      <c r="H411" s="42">
        <v>45.77</v>
      </c>
      <c r="I411" s="86"/>
      <c r="J411" s="111"/>
      <c r="K411" s="111"/>
      <c r="L411" s="111"/>
      <c r="M411" s="111"/>
      <c r="N411" s="111"/>
      <c r="O411" s="112"/>
      <c r="P411" s="111"/>
      <c r="Q411" s="111"/>
      <c r="R411" s="111"/>
      <c r="S411" s="111"/>
      <c r="T411" s="111"/>
      <c r="U411" s="111"/>
      <c r="V411" s="111"/>
      <c r="W411" s="111"/>
      <c r="X411" s="111"/>
      <c r="Y411" s="111"/>
      <c r="Z411" s="111"/>
      <c r="AA411" s="111"/>
      <c r="AB411" s="111"/>
      <c r="AC411" s="111"/>
      <c r="AD411" s="111"/>
      <c r="AE411" s="111"/>
      <c r="AF411" s="111"/>
      <c r="AG411" s="111"/>
      <c r="AH411" s="111"/>
      <c r="AI411" s="111"/>
      <c r="AJ411" s="111"/>
      <c r="AK411" s="111"/>
      <c r="AL411" s="111"/>
      <c r="AM411" s="111"/>
      <c r="AN411" s="111"/>
      <c r="AO411" s="111"/>
      <c r="AP411" s="111"/>
      <c r="AQ411" s="111"/>
      <c r="AR411" s="111"/>
    </row>
    <row r="412" spans="1:44" s="113" customFormat="1" ht="65.25" customHeight="1" thickBot="1">
      <c r="A412" s="111"/>
      <c r="B412" s="126">
        <v>859</v>
      </c>
      <c r="C412" s="127" t="s">
        <v>88</v>
      </c>
      <c r="D412" s="26">
        <v>200</v>
      </c>
      <c r="E412" s="26">
        <v>0.2</v>
      </c>
      <c r="F412" s="26">
        <v>0.2</v>
      </c>
      <c r="G412" s="26">
        <v>22.3</v>
      </c>
      <c r="H412" s="26">
        <v>110</v>
      </c>
      <c r="I412" s="128"/>
      <c r="J412" s="111"/>
      <c r="K412" s="111"/>
      <c r="L412" s="111"/>
      <c r="M412" s="111"/>
      <c r="N412" s="111"/>
      <c r="O412" s="112"/>
      <c r="P412" s="111"/>
      <c r="Q412" s="111"/>
      <c r="R412" s="111"/>
      <c r="S412" s="111"/>
      <c r="T412" s="111"/>
      <c r="U412" s="111"/>
      <c r="V412" s="111"/>
      <c r="W412" s="111"/>
      <c r="X412" s="111"/>
      <c r="Y412" s="111"/>
      <c r="Z412" s="111"/>
      <c r="AA412" s="111"/>
      <c r="AB412" s="111"/>
      <c r="AC412" s="111"/>
      <c r="AD412" s="111"/>
      <c r="AE412" s="111"/>
      <c r="AF412" s="111"/>
      <c r="AG412" s="111"/>
      <c r="AH412" s="111"/>
      <c r="AI412" s="111"/>
      <c r="AJ412" s="111"/>
      <c r="AK412" s="111"/>
      <c r="AL412" s="111"/>
      <c r="AM412" s="111"/>
      <c r="AN412" s="111"/>
      <c r="AO412" s="111"/>
      <c r="AP412" s="111"/>
      <c r="AQ412" s="111"/>
      <c r="AR412" s="111"/>
    </row>
    <row r="413" spans="1:44" s="113" customFormat="1" ht="65.25" customHeight="1" thickBot="1">
      <c r="A413" s="111"/>
      <c r="B413" s="30"/>
      <c r="C413" s="139" t="s">
        <v>74</v>
      </c>
      <c r="D413" s="140">
        <v>60</v>
      </c>
      <c r="E413" s="26">
        <v>4.5999999999999996</v>
      </c>
      <c r="F413" s="26">
        <v>0.54</v>
      </c>
      <c r="G413" s="26">
        <v>29.9</v>
      </c>
      <c r="H413" s="31">
        <v>139.19999999999999</v>
      </c>
      <c r="I413" s="86"/>
      <c r="J413" s="111"/>
      <c r="K413" s="111"/>
      <c r="L413" s="111"/>
      <c r="M413" s="111"/>
      <c r="N413" s="111"/>
      <c r="O413" s="112"/>
      <c r="P413" s="111"/>
      <c r="Q413" s="111"/>
      <c r="R413" s="111"/>
      <c r="S413" s="111"/>
      <c r="T413" s="111"/>
      <c r="U413" s="111"/>
      <c r="V413" s="111"/>
      <c r="W413" s="111"/>
      <c r="X413" s="111"/>
      <c r="Y413" s="111"/>
      <c r="Z413" s="111"/>
      <c r="AA413" s="111"/>
      <c r="AB413" s="111"/>
      <c r="AC413" s="111"/>
      <c r="AD413" s="111"/>
      <c r="AE413" s="111"/>
      <c r="AF413" s="111"/>
      <c r="AG413" s="111"/>
      <c r="AH413" s="111"/>
      <c r="AI413" s="111"/>
      <c r="AJ413" s="111"/>
      <c r="AK413" s="111"/>
      <c r="AL413" s="111"/>
      <c r="AM413" s="111"/>
      <c r="AN413" s="111"/>
      <c r="AO413" s="111"/>
      <c r="AP413" s="111"/>
      <c r="AQ413" s="111"/>
      <c r="AR413" s="111"/>
    </row>
    <row r="414" spans="1:44" s="113" customFormat="1" ht="65.25" customHeight="1" thickBot="1">
      <c r="A414" s="111"/>
      <c r="B414" s="367"/>
      <c r="C414" s="369" t="s">
        <v>19</v>
      </c>
      <c r="D414" s="367"/>
      <c r="E414" s="144">
        <f t="shared" ref="E414:G414" si="54">SUM(E409:E413)</f>
        <v>29.869999999999997</v>
      </c>
      <c r="F414" s="144">
        <f t="shared" si="54"/>
        <v>28.97</v>
      </c>
      <c r="G414" s="144">
        <f t="shared" si="54"/>
        <v>117.75</v>
      </c>
      <c r="H414" s="280">
        <f>SUM(H409:H413)</f>
        <v>861.28</v>
      </c>
      <c r="I414" s="128"/>
      <c r="J414" s="111"/>
      <c r="K414" s="111"/>
      <c r="L414" s="111"/>
      <c r="M414" s="111"/>
      <c r="N414" s="111"/>
      <c r="O414" s="112"/>
      <c r="P414" s="111"/>
      <c r="Q414" s="111"/>
      <c r="R414" s="111"/>
      <c r="S414" s="111"/>
      <c r="T414" s="111"/>
      <c r="U414" s="111"/>
      <c r="V414" s="111"/>
      <c r="W414" s="111"/>
      <c r="X414" s="111"/>
      <c r="Y414" s="111"/>
      <c r="Z414" s="111"/>
      <c r="AA414" s="111"/>
      <c r="AB414" s="111"/>
      <c r="AC414" s="111"/>
      <c r="AD414" s="111"/>
      <c r="AE414" s="111"/>
      <c r="AF414" s="111"/>
      <c r="AG414" s="111"/>
      <c r="AH414" s="111"/>
      <c r="AI414" s="111"/>
      <c r="AJ414" s="111"/>
      <c r="AK414" s="111"/>
      <c r="AL414" s="111"/>
      <c r="AM414" s="111"/>
      <c r="AN414" s="111"/>
      <c r="AO414" s="111"/>
      <c r="AP414" s="111"/>
      <c r="AQ414" s="111"/>
      <c r="AR414" s="111"/>
    </row>
    <row r="415" spans="1:44" s="113" customFormat="1" ht="2.25" customHeight="1" thickBot="1">
      <c r="A415" s="111"/>
      <c r="B415" s="368"/>
      <c r="C415" s="370"/>
      <c r="D415" s="368"/>
      <c r="E415" s="144">
        <f t="shared" ref="E415:G415" si="55">SUM(E411:E414)</f>
        <v>36.699999999999996</v>
      </c>
      <c r="F415" s="144">
        <f t="shared" si="55"/>
        <v>32.49</v>
      </c>
      <c r="G415" s="144">
        <f t="shared" si="55"/>
        <v>173.03</v>
      </c>
      <c r="H415" s="373"/>
      <c r="I415" s="223"/>
      <c r="J415" s="111"/>
      <c r="K415" s="111"/>
      <c r="L415" s="111"/>
      <c r="M415" s="111"/>
      <c r="N415" s="111"/>
      <c r="O415" s="112"/>
      <c r="P415" s="111"/>
      <c r="Q415" s="111"/>
      <c r="R415" s="111"/>
      <c r="S415" s="111"/>
      <c r="T415" s="111"/>
      <c r="U415" s="111"/>
      <c r="V415" s="111"/>
      <c r="W415" s="111"/>
      <c r="X415" s="111"/>
      <c r="Y415" s="111"/>
      <c r="Z415" s="111"/>
      <c r="AA415" s="111"/>
      <c r="AB415" s="111"/>
      <c r="AC415" s="111"/>
      <c r="AD415" s="111"/>
      <c r="AE415" s="111"/>
      <c r="AF415" s="111"/>
      <c r="AG415" s="111"/>
      <c r="AH415" s="111"/>
      <c r="AI415" s="111"/>
      <c r="AJ415" s="111"/>
      <c r="AK415" s="111"/>
      <c r="AL415" s="111"/>
      <c r="AM415" s="111"/>
      <c r="AN415" s="111"/>
      <c r="AO415" s="111"/>
      <c r="AP415" s="111"/>
      <c r="AQ415" s="111"/>
      <c r="AR415" s="111"/>
    </row>
    <row r="416" spans="1:44" s="113" customFormat="1" ht="61.5" customHeight="1" thickBot="1">
      <c r="A416" s="111"/>
      <c r="B416" s="153"/>
      <c r="C416" s="142" t="s">
        <v>51</v>
      </c>
      <c r="D416" s="153"/>
      <c r="E416" s="144">
        <f>E407+E414</f>
        <v>51.169999999999995</v>
      </c>
      <c r="F416" s="144">
        <f>F407+F414</f>
        <v>48.23</v>
      </c>
      <c r="G416" s="144">
        <f>G407+G414</f>
        <v>211.63</v>
      </c>
      <c r="H416" s="144"/>
      <c r="I416" s="224"/>
      <c r="J416" s="111"/>
      <c r="K416" s="111"/>
      <c r="L416" s="111"/>
      <c r="M416" s="111"/>
      <c r="N416" s="111"/>
      <c r="O416" s="112"/>
      <c r="P416" s="111"/>
      <c r="Q416" s="111"/>
      <c r="R416" s="111"/>
      <c r="S416" s="111"/>
      <c r="T416" s="111"/>
      <c r="U416" s="111"/>
      <c r="V416" s="111"/>
      <c r="W416" s="111"/>
      <c r="X416" s="111"/>
      <c r="Y416" s="111"/>
      <c r="Z416" s="111"/>
      <c r="AA416" s="111"/>
      <c r="AB416" s="111"/>
      <c r="AC416" s="111"/>
      <c r="AD416" s="111"/>
      <c r="AE416" s="111"/>
      <c r="AF416" s="111"/>
      <c r="AG416" s="111"/>
      <c r="AH416" s="111"/>
      <c r="AI416" s="111"/>
      <c r="AJ416" s="111"/>
      <c r="AK416" s="111"/>
      <c r="AL416" s="111"/>
      <c r="AM416" s="111"/>
      <c r="AN416" s="111"/>
      <c r="AO416" s="111"/>
      <c r="AP416" s="111"/>
      <c r="AQ416" s="111"/>
      <c r="AR416" s="111"/>
    </row>
    <row r="417" spans="1:44" ht="62.25" hidden="1">
      <c r="A417" s="9"/>
      <c r="B417" s="18"/>
      <c r="C417" s="9"/>
      <c r="D417" s="9"/>
      <c r="E417" s="9"/>
      <c r="F417" s="9"/>
      <c r="G417" s="9"/>
      <c r="H417" s="9"/>
      <c r="I417" s="35"/>
      <c r="J417" s="9"/>
      <c r="K417" s="9"/>
      <c r="L417" s="9"/>
      <c r="M417" s="9"/>
      <c r="N417" s="9"/>
      <c r="O417" s="35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</row>
    <row r="418" spans="1:44" ht="20.25" customHeight="1">
      <c r="A418" s="9"/>
      <c r="B418" s="18"/>
      <c r="C418" s="9"/>
      <c r="D418" s="9"/>
      <c r="E418" s="9"/>
      <c r="F418" s="9"/>
      <c r="G418" s="9"/>
      <c r="H418" s="9"/>
      <c r="I418" s="35"/>
      <c r="J418" s="9"/>
      <c r="K418" s="9"/>
      <c r="L418" s="9"/>
      <c r="M418" s="9"/>
      <c r="N418" s="9"/>
      <c r="O418" s="35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</row>
    <row r="419" spans="1:44" ht="62.25">
      <c r="A419" s="9"/>
      <c r="B419" s="87" t="s">
        <v>40</v>
      </c>
      <c r="C419" s="9"/>
      <c r="D419" s="9"/>
      <c r="E419" s="9"/>
      <c r="F419" s="9"/>
      <c r="G419" s="9"/>
      <c r="H419" s="9"/>
      <c r="I419" s="35"/>
      <c r="J419" s="9"/>
      <c r="K419" s="9"/>
      <c r="L419" s="9"/>
      <c r="M419" s="9"/>
      <c r="N419" s="9"/>
      <c r="O419" s="35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</row>
    <row r="420" spans="1:44" ht="62.25">
      <c r="A420" s="9"/>
      <c r="B420" s="18" t="s">
        <v>33</v>
      </c>
      <c r="C420" s="9"/>
      <c r="D420" s="9"/>
      <c r="E420" s="9"/>
      <c r="F420" s="9"/>
      <c r="G420" s="9"/>
      <c r="H420" s="9"/>
      <c r="I420" s="35"/>
      <c r="J420" s="9"/>
      <c r="K420" s="9"/>
      <c r="L420" s="9"/>
      <c r="M420" s="9"/>
      <c r="N420" s="9"/>
      <c r="O420" s="35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</row>
    <row r="421" spans="1:44" ht="62.25">
      <c r="A421" s="9"/>
      <c r="B421" s="18" t="s">
        <v>43</v>
      </c>
      <c r="C421" s="9"/>
      <c r="D421" s="9"/>
      <c r="E421" s="9"/>
      <c r="F421" s="9"/>
      <c r="G421" s="9"/>
      <c r="H421" s="9"/>
      <c r="I421" s="35"/>
      <c r="J421" s="9"/>
      <c r="K421" s="9"/>
      <c r="L421" s="9"/>
      <c r="M421" s="9"/>
      <c r="N421" s="9"/>
      <c r="O421" s="35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</row>
    <row r="422" spans="1:44" ht="63" thickBot="1">
      <c r="A422" s="9"/>
      <c r="B422" s="18" t="s">
        <v>44</v>
      </c>
      <c r="C422" s="9"/>
      <c r="D422" s="9"/>
      <c r="E422" s="9"/>
      <c r="F422" s="9"/>
      <c r="G422" s="9"/>
      <c r="H422" s="9"/>
      <c r="I422" s="35"/>
      <c r="J422" s="9"/>
      <c r="K422" s="9"/>
      <c r="L422" s="9"/>
      <c r="M422" s="9"/>
      <c r="N422" s="9"/>
      <c r="O422" s="35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</row>
    <row r="423" spans="1:44" ht="57" customHeight="1">
      <c r="A423" s="9"/>
      <c r="B423" s="36" t="s">
        <v>7</v>
      </c>
      <c r="C423" s="271" t="s">
        <v>9</v>
      </c>
      <c r="D423" s="271" t="s">
        <v>10</v>
      </c>
      <c r="E423" s="261" t="s">
        <v>11</v>
      </c>
      <c r="F423" s="263"/>
      <c r="G423" s="346"/>
      <c r="H423" s="261" t="s">
        <v>49</v>
      </c>
      <c r="I423" s="7"/>
      <c r="J423" s="9"/>
      <c r="K423" s="9"/>
      <c r="L423" s="9"/>
      <c r="M423" s="9"/>
      <c r="N423" s="9"/>
      <c r="O423" s="35"/>
      <c r="P423" s="35"/>
      <c r="Q423" s="35"/>
      <c r="R423" s="35"/>
      <c r="S423" s="35"/>
      <c r="T423" s="35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</row>
    <row r="424" spans="1:44" ht="62.25" thickBot="1">
      <c r="A424" s="9"/>
      <c r="B424" s="41" t="s">
        <v>8</v>
      </c>
      <c r="C424" s="302"/>
      <c r="D424" s="302"/>
      <c r="E424" s="262"/>
      <c r="F424" s="349"/>
      <c r="G424" s="350"/>
      <c r="H424" s="334"/>
      <c r="I424" s="7"/>
      <c r="J424" s="9"/>
      <c r="K424" s="9"/>
      <c r="L424" s="9"/>
      <c r="M424" s="9"/>
      <c r="N424" s="9"/>
      <c r="O424" s="35"/>
      <c r="P424" s="35"/>
      <c r="Q424" s="35"/>
      <c r="R424" s="35"/>
      <c r="S424" s="35"/>
      <c r="T424" s="35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</row>
    <row r="425" spans="1:44" ht="62.25" thickBot="1">
      <c r="A425" s="9"/>
      <c r="B425" s="62"/>
      <c r="C425" s="272"/>
      <c r="D425" s="272"/>
      <c r="E425" s="36" t="s">
        <v>12</v>
      </c>
      <c r="F425" s="36" t="s">
        <v>13</v>
      </c>
      <c r="G425" s="36" t="s">
        <v>14</v>
      </c>
      <c r="H425" s="262"/>
      <c r="I425" s="7"/>
      <c r="J425" s="9"/>
      <c r="K425" s="9"/>
      <c r="L425" s="9"/>
      <c r="M425" s="9"/>
      <c r="N425" s="9"/>
      <c r="O425" s="35"/>
      <c r="P425" s="35"/>
      <c r="Q425" s="35"/>
      <c r="R425" s="35"/>
      <c r="S425" s="35"/>
      <c r="T425" s="35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</row>
    <row r="426" spans="1:44" ht="63" thickBot="1">
      <c r="A426" s="9"/>
      <c r="B426" s="338" t="s">
        <v>15</v>
      </c>
      <c r="C426" s="361"/>
      <c r="D426" s="361"/>
      <c r="E426" s="361"/>
      <c r="F426" s="361"/>
      <c r="G426" s="361"/>
      <c r="H426" s="361"/>
      <c r="I426" s="7"/>
      <c r="J426" s="9"/>
      <c r="K426" s="9"/>
      <c r="L426" s="9"/>
      <c r="M426" s="9"/>
      <c r="N426" s="9"/>
      <c r="O426" s="35"/>
      <c r="P426" s="35"/>
      <c r="Q426" s="35"/>
      <c r="R426" s="35"/>
      <c r="S426" s="35"/>
      <c r="T426" s="35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</row>
    <row r="427" spans="1:44" ht="63" thickBot="1">
      <c r="A427" s="9"/>
      <c r="B427" s="80"/>
      <c r="C427" s="93"/>
      <c r="D427" s="59"/>
      <c r="E427" s="59"/>
      <c r="F427" s="59"/>
      <c r="G427" s="59"/>
      <c r="H427" s="59"/>
      <c r="I427" s="7"/>
      <c r="J427" s="9"/>
      <c r="K427" s="9"/>
      <c r="L427" s="9"/>
      <c r="M427" s="9"/>
      <c r="N427" s="9"/>
      <c r="O427" s="35"/>
      <c r="P427" s="35"/>
      <c r="Q427" s="35"/>
      <c r="R427" s="35"/>
      <c r="S427" s="35"/>
      <c r="T427" s="35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</row>
    <row r="428" spans="1:44" s="113" customFormat="1" ht="65.25" customHeight="1" thickBot="1">
      <c r="A428" s="111"/>
      <c r="B428" s="25">
        <v>694</v>
      </c>
      <c r="C428" s="185" t="s">
        <v>21</v>
      </c>
      <c r="D428" s="42" t="s">
        <v>137</v>
      </c>
      <c r="E428" s="42">
        <v>3.65</v>
      </c>
      <c r="F428" s="42">
        <v>5.76</v>
      </c>
      <c r="G428" s="42">
        <v>24.53</v>
      </c>
      <c r="H428" s="42">
        <v>164.7</v>
      </c>
      <c r="I428" s="125"/>
      <c r="J428" s="111"/>
      <c r="K428" s="111"/>
      <c r="L428" s="111"/>
      <c r="M428" s="111"/>
      <c r="N428" s="111"/>
      <c r="O428" s="112"/>
      <c r="P428" s="112"/>
      <c r="Q428" s="112"/>
      <c r="R428" s="112"/>
      <c r="S428" s="112"/>
      <c r="T428" s="112"/>
      <c r="U428" s="111"/>
      <c r="V428" s="111"/>
      <c r="W428" s="111"/>
      <c r="X428" s="111"/>
      <c r="Y428" s="111"/>
      <c r="Z428" s="111"/>
      <c r="AA428" s="111"/>
      <c r="AB428" s="111"/>
      <c r="AC428" s="111"/>
      <c r="AD428" s="111"/>
      <c r="AE428" s="111"/>
      <c r="AF428" s="111"/>
      <c r="AG428" s="111"/>
      <c r="AH428" s="111"/>
      <c r="AI428" s="111"/>
      <c r="AJ428" s="111"/>
      <c r="AK428" s="111"/>
      <c r="AL428" s="111"/>
      <c r="AM428" s="111"/>
      <c r="AN428" s="111"/>
      <c r="AO428" s="111"/>
      <c r="AP428" s="111"/>
      <c r="AQ428" s="111"/>
      <c r="AR428" s="111"/>
    </row>
    <row r="429" spans="1:44" s="113" customFormat="1" ht="65.25" customHeight="1" thickBot="1">
      <c r="A429" s="111"/>
      <c r="B429" s="25">
        <v>246</v>
      </c>
      <c r="C429" s="55" t="s">
        <v>60</v>
      </c>
      <c r="D429" s="25" t="s">
        <v>139</v>
      </c>
      <c r="E429" s="25">
        <v>13.44</v>
      </c>
      <c r="F429" s="25">
        <v>10.4</v>
      </c>
      <c r="G429" s="25">
        <v>17.82</v>
      </c>
      <c r="H429" s="25">
        <v>165.98</v>
      </c>
      <c r="I429" s="125"/>
      <c r="J429" s="111"/>
      <c r="K429" s="111"/>
      <c r="L429" s="111"/>
      <c r="M429" s="111"/>
      <c r="N429" s="111"/>
      <c r="O429" s="112"/>
      <c r="P429" s="112"/>
      <c r="Q429" s="112"/>
      <c r="R429" s="112"/>
      <c r="S429" s="112"/>
      <c r="T429" s="112"/>
      <c r="U429" s="111"/>
      <c r="V429" s="111"/>
      <c r="W429" s="111"/>
      <c r="X429" s="111"/>
      <c r="Y429" s="111"/>
      <c r="Z429" s="111"/>
      <c r="AA429" s="111"/>
      <c r="AB429" s="111"/>
      <c r="AC429" s="111"/>
      <c r="AD429" s="111"/>
      <c r="AE429" s="111"/>
      <c r="AF429" s="111"/>
      <c r="AG429" s="111"/>
      <c r="AH429" s="111"/>
      <c r="AI429" s="111"/>
      <c r="AJ429" s="111"/>
      <c r="AK429" s="111"/>
      <c r="AL429" s="111"/>
      <c r="AM429" s="111"/>
      <c r="AN429" s="111"/>
      <c r="AO429" s="111"/>
      <c r="AP429" s="111"/>
      <c r="AQ429" s="111"/>
      <c r="AR429" s="111"/>
    </row>
    <row r="430" spans="1:44" s="113" customFormat="1" ht="65.25" customHeight="1" thickBot="1">
      <c r="A430" s="111"/>
      <c r="B430" s="25"/>
      <c r="C430" s="139" t="s">
        <v>22</v>
      </c>
      <c r="D430" s="140">
        <v>60</v>
      </c>
      <c r="E430" s="29">
        <v>4.5999999999999996</v>
      </c>
      <c r="F430" s="29">
        <v>0.54</v>
      </c>
      <c r="G430" s="29">
        <v>29.9</v>
      </c>
      <c r="H430" s="30">
        <v>139.19999999999999</v>
      </c>
      <c r="I430" s="125"/>
      <c r="J430" s="111"/>
      <c r="K430" s="111"/>
      <c r="L430" s="111"/>
      <c r="M430" s="111"/>
      <c r="N430" s="111"/>
      <c r="O430" s="112"/>
      <c r="P430" s="112"/>
      <c r="Q430" s="112"/>
      <c r="R430" s="112"/>
      <c r="S430" s="112"/>
      <c r="T430" s="112"/>
      <c r="U430" s="111"/>
      <c r="V430" s="111"/>
      <c r="W430" s="111"/>
      <c r="X430" s="111"/>
      <c r="Y430" s="111"/>
      <c r="Z430" s="111"/>
      <c r="AA430" s="111"/>
      <c r="AB430" s="111"/>
      <c r="AC430" s="111"/>
      <c r="AD430" s="111"/>
      <c r="AE430" s="111"/>
      <c r="AF430" s="111"/>
      <c r="AG430" s="111"/>
      <c r="AH430" s="111"/>
      <c r="AI430" s="111"/>
      <c r="AJ430" s="111"/>
      <c r="AK430" s="111"/>
      <c r="AL430" s="111"/>
      <c r="AM430" s="111"/>
      <c r="AN430" s="111"/>
      <c r="AO430" s="111"/>
      <c r="AP430" s="111"/>
      <c r="AQ430" s="111"/>
      <c r="AR430" s="111"/>
    </row>
    <row r="431" spans="1:44" s="113" customFormat="1" ht="65.25" customHeight="1" thickBot="1">
      <c r="A431" s="111"/>
      <c r="B431" s="26">
        <v>377</v>
      </c>
      <c r="C431" s="122" t="s">
        <v>31</v>
      </c>
      <c r="D431" s="26" t="s">
        <v>140</v>
      </c>
      <c r="E431" s="26">
        <v>0.2</v>
      </c>
      <c r="F431" s="26">
        <v>2.2799999999999998</v>
      </c>
      <c r="G431" s="26">
        <v>15.42</v>
      </c>
      <c r="H431" s="26">
        <v>114.66</v>
      </c>
      <c r="I431" s="125"/>
      <c r="J431" s="111"/>
      <c r="K431" s="111"/>
      <c r="L431" s="111"/>
      <c r="M431" s="111"/>
      <c r="N431" s="111"/>
      <c r="O431" s="112"/>
      <c r="P431" s="112"/>
      <c r="Q431" s="112"/>
      <c r="R431" s="112"/>
      <c r="S431" s="112"/>
      <c r="T431" s="112"/>
      <c r="U431" s="111"/>
      <c r="V431" s="111"/>
      <c r="W431" s="111"/>
      <c r="X431" s="111"/>
      <c r="Y431" s="111"/>
      <c r="Z431" s="111"/>
      <c r="AA431" s="111"/>
      <c r="AB431" s="111"/>
      <c r="AC431" s="111"/>
      <c r="AD431" s="111"/>
      <c r="AE431" s="111"/>
      <c r="AF431" s="111"/>
      <c r="AG431" s="111"/>
      <c r="AH431" s="111"/>
      <c r="AI431" s="111"/>
      <c r="AJ431" s="111"/>
      <c r="AK431" s="111"/>
      <c r="AL431" s="111"/>
      <c r="AM431" s="111"/>
      <c r="AN431" s="111"/>
      <c r="AO431" s="111"/>
      <c r="AP431" s="111"/>
      <c r="AQ431" s="111"/>
      <c r="AR431" s="111"/>
    </row>
    <row r="432" spans="1:44" s="113" customFormat="1" ht="65.25" customHeight="1" thickBot="1">
      <c r="A432" s="111"/>
      <c r="B432" s="153"/>
      <c r="C432" s="144" t="s">
        <v>19</v>
      </c>
      <c r="D432" s="153"/>
      <c r="E432" s="144">
        <f>SUM(E427:E431)</f>
        <v>21.889999999999997</v>
      </c>
      <c r="F432" s="144">
        <f>SUM(F427:F431)</f>
        <v>18.98</v>
      </c>
      <c r="G432" s="144">
        <f>SUM(G427:G431)</f>
        <v>87.67</v>
      </c>
      <c r="H432" s="144">
        <f>SUM(H427:H431)</f>
        <v>584.54</v>
      </c>
      <c r="I432" s="125"/>
      <c r="J432" s="111"/>
      <c r="K432" s="111"/>
      <c r="L432" s="111"/>
      <c r="M432" s="111"/>
      <c r="N432" s="111"/>
      <c r="O432" s="112"/>
      <c r="P432" s="112"/>
      <c r="Q432" s="112"/>
      <c r="R432" s="112"/>
      <c r="S432" s="112"/>
      <c r="T432" s="112"/>
      <c r="U432" s="111"/>
      <c r="V432" s="111"/>
      <c r="W432" s="111"/>
      <c r="X432" s="111"/>
      <c r="Y432" s="111"/>
      <c r="Z432" s="111"/>
      <c r="AA432" s="111"/>
      <c r="AB432" s="111"/>
      <c r="AC432" s="111"/>
      <c r="AD432" s="111"/>
      <c r="AE432" s="111"/>
      <c r="AF432" s="111"/>
      <c r="AG432" s="111"/>
      <c r="AH432" s="111"/>
      <c r="AI432" s="111"/>
      <c r="AJ432" s="111"/>
      <c r="AK432" s="111"/>
      <c r="AL432" s="111"/>
      <c r="AM432" s="111"/>
      <c r="AN432" s="111"/>
      <c r="AO432" s="111"/>
      <c r="AP432" s="111"/>
      <c r="AQ432" s="111"/>
      <c r="AR432" s="111"/>
    </row>
    <row r="433" spans="1:44" s="113" customFormat="1" ht="65.25" customHeight="1" thickBot="1">
      <c r="A433" s="111"/>
      <c r="B433" s="357" t="s">
        <v>50</v>
      </c>
      <c r="C433" s="358"/>
      <c r="D433" s="358"/>
      <c r="E433" s="358"/>
      <c r="F433" s="358"/>
      <c r="G433" s="358"/>
      <c r="H433" s="358"/>
      <c r="I433" s="125"/>
      <c r="J433" s="111"/>
      <c r="K433" s="111"/>
      <c r="L433" s="111"/>
      <c r="M433" s="111"/>
      <c r="N433" s="111"/>
      <c r="O433" s="112"/>
      <c r="P433" s="112"/>
      <c r="Q433" s="112"/>
      <c r="R433" s="112"/>
      <c r="S433" s="112"/>
      <c r="T433" s="112"/>
      <c r="U433" s="111"/>
      <c r="V433" s="111"/>
      <c r="W433" s="111"/>
      <c r="X433" s="111"/>
      <c r="Y433" s="111"/>
      <c r="Z433" s="111"/>
      <c r="AA433" s="111"/>
      <c r="AB433" s="111"/>
      <c r="AC433" s="111"/>
      <c r="AD433" s="111"/>
      <c r="AE433" s="111"/>
      <c r="AF433" s="111"/>
      <c r="AG433" s="111"/>
      <c r="AH433" s="111"/>
      <c r="AI433" s="111"/>
      <c r="AJ433" s="111"/>
      <c r="AK433" s="111"/>
      <c r="AL433" s="111"/>
      <c r="AM433" s="111"/>
      <c r="AN433" s="111"/>
      <c r="AO433" s="111"/>
      <c r="AP433" s="111"/>
      <c r="AQ433" s="111"/>
      <c r="AR433" s="111"/>
    </row>
    <row r="434" spans="1:44" s="113" customFormat="1" ht="65.25" customHeight="1" thickBot="1">
      <c r="A434" s="111"/>
      <c r="B434" s="26">
        <v>43</v>
      </c>
      <c r="C434" s="55" t="s">
        <v>110</v>
      </c>
      <c r="D434" s="26">
        <v>100</v>
      </c>
      <c r="E434" s="26">
        <v>2.82</v>
      </c>
      <c r="F434" s="26">
        <v>5.08</v>
      </c>
      <c r="G434" s="26">
        <v>17.670000000000002</v>
      </c>
      <c r="H434" s="26">
        <v>173.3</v>
      </c>
      <c r="I434" s="125"/>
      <c r="J434" s="111"/>
      <c r="K434" s="111"/>
      <c r="L434" s="111"/>
      <c r="M434" s="111"/>
      <c r="N434" s="111"/>
      <c r="O434" s="112"/>
      <c r="P434" s="112"/>
      <c r="Q434" s="112"/>
      <c r="R434" s="112"/>
      <c r="S434" s="112"/>
      <c r="T434" s="112"/>
      <c r="U434" s="111"/>
      <c r="V434" s="111"/>
      <c r="W434" s="111"/>
      <c r="X434" s="111"/>
      <c r="Y434" s="111"/>
      <c r="Z434" s="111"/>
      <c r="AA434" s="111"/>
      <c r="AB434" s="111"/>
      <c r="AC434" s="111"/>
      <c r="AD434" s="111"/>
      <c r="AE434" s="111"/>
      <c r="AF434" s="111"/>
      <c r="AG434" s="111"/>
      <c r="AH434" s="111"/>
      <c r="AI434" s="111"/>
      <c r="AJ434" s="111"/>
      <c r="AK434" s="111"/>
      <c r="AL434" s="111"/>
      <c r="AM434" s="111"/>
      <c r="AN434" s="111"/>
      <c r="AO434" s="111"/>
      <c r="AP434" s="111"/>
      <c r="AQ434" s="111"/>
      <c r="AR434" s="111"/>
    </row>
    <row r="435" spans="1:44" s="113" customFormat="1" ht="71.25" customHeight="1" thickBot="1">
      <c r="A435" s="111"/>
      <c r="B435" s="26">
        <v>208</v>
      </c>
      <c r="C435" s="55" t="s">
        <v>105</v>
      </c>
      <c r="D435" s="26" t="s">
        <v>121</v>
      </c>
      <c r="E435" s="26">
        <v>8.9600000000000009</v>
      </c>
      <c r="F435" s="26">
        <v>5.83</v>
      </c>
      <c r="G435" s="26">
        <v>35.409999999999997</v>
      </c>
      <c r="H435" s="26">
        <v>288.8</v>
      </c>
      <c r="I435" s="125"/>
      <c r="J435" s="111"/>
      <c r="K435" s="111"/>
      <c r="L435" s="111"/>
      <c r="M435" s="111"/>
      <c r="N435" s="111"/>
      <c r="O435" s="112"/>
      <c r="P435" s="112"/>
      <c r="Q435" s="112"/>
      <c r="R435" s="112"/>
      <c r="S435" s="112"/>
      <c r="T435" s="112"/>
      <c r="U435" s="111"/>
      <c r="V435" s="111"/>
      <c r="W435" s="111"/>
      <c r="X435" s="111"/>
      <c r="Y435" s="111"/>
      <c r="Z435" s="111"/>
      <c r="AA435" s="111"/>
      <c r="AB435" s="111"/>
      <c r="AC435" s="111"/>
      <c r="AD435" s="111"/>
      <c r="AE435" s="111"/>
      <c r="AF435" s="111"/>
      <c r="AG435" s="111"/>
      <c r="AH435" s="111"/>
      <c r="AI435" s="111"/>
      <c r="AJ435" s="111"/>
      <c r="AK435" s="111"/>
      <c r="AL435" s="111"/>
      <c r="AM435" s="111"/>
      <c r="AN435" s="111"/>
      <c r="AO435" s="111"/>
      <c r="AP435" s="111"/>
      <c r="AQ435" s="111"/>
      <c r="AR435" s="111"/>
    </row>
    <row r="436" spans="1:44" s="113" customFormat="1" ht="65.25" customHeight="1" thickBot="1">
      <c r="A436" s="111"/>
      <c r="B436" s="26">
        <v>321</v>
      </c>
      <c r="C436" s="122" t="s">
        <v>55</v>
      </c>
      <c r="D436" s="26" t="s">
        <v>120</v>
      </c>
      <c r="E436" s="25">
        <v>10.42</v>
      </c>
      <c r="F436" s="25">
        <v>16.62</v>
      </c>
      <c r="G436" s="25">
        <v>18.95</v>
      </c>
      <c r="H436" s="25">
        <v>246.88</v>
      </c>
      <c r="I436" s="125"/>
      <c r="J436" s="111"/>
      <c r="K436" s="111"/>
      <c r="L436" s="111"/>
      <c r="M436" s="111"/>
      <c r="N436" s="111"/>
      <c r="O436" s="112"/>
      <c r="P436" s="112"/>
      <c r="Q436" s="112"/>
      <c r="R436" s="112"/>
      <c r="S436" s="112"/>
      <c r="T436" s="112"/>
      <c r="U436" s="111"/>
      <c r="V436" s="111"/>
      <c r="W436" s="111"/>
      <c r="X436" s="111"/>
      <c r="Y436" s="111"/>
      <c r="Z436" s="111"/>
      <c r="AA436" s="111"/>
      <c r="AB436" s="111"/>
      <c r="AC436" s="111"/>
      <c r="AD436" s="111"/>
      <c r="AE436" s="111"/>
      <c r="AF436" s="111"/>
      <c r="AG436" s="111"/>
      <c r="AH436" s="111"/>
      <c r="AI436" s="111"/>
      <c r="AJ436" s="111"/>
      <c r="AK436" s="111"/>
      <c r="AL436" s="111"/>
      <c r="AM436" s="111"/>
      <c r="AN436" s="111"/>
      <c r="AO436" s="111"/>
      <c r="AP436" s="111"/>
      <c r="AQ436" s="111"/>
      <c r="AR436" s="111"/>
    </row>
    <row r="437" spans="1:44" s="113" customFormat="1" ht="65.25" customHeight="1">
      <c r="A437" s="111"/>
      <c r="B437" s="26">
        <v>376</v>
      </c>
      <c r="C437" s="122" t="s">
        <v>18</v>
      </c>
      <c r="D437" s="26">
        <v>200</v>
      </c>
      <c r="E437" s="26">
        <v>0.2</v>
      </c>
      <c r="F437" s="26">
        <v>0</v>
      </c>
      <c r="G437" s="26">
        <v>14</v>
      </c>
      <c r="H437" s="26">
        <v>28</v>
      </c>
      <c r="I437" s="125"/>
      <c r="J437" s="111"/>
      <c r="K437" s="111"/>
      <c r="L437" s="111"/>
      <c r="M437" s="111"/>
      <c r="N437" s="111"/>
      <c r="O437" s="112"/>
      <c r="P437" s="112"/>
      <c r="Q437" s="112"/>
      <c r="R437" s="112"/>
      <c r="S437" s="112"/>
      <c r="T437" s="112"/>
      <c r="U437" s="111"/>
      <c r="V437" s="111"/>
      <c r="W437" s="111"/>
      <c r="X437" s="111"/>
      <c r="Y437" s="111"/>
      <c r="Z437" s="111"/>
      <c r="AA437" s="111"/>
      <c r="AB437" s="111"/>
      <c r="AC437" s="111"/>
      <c r="AD437" s="111"/>
      <c r="AE437" s="111"/>
      <c r="AF437" s="111"/>
      <c r="AG437" s="111"/>
      <c r="AH437" s="111"/>
      <c r="AI437" s="111"/>
      <c r="AJ437" s="111"/>
      <c r="AK437" s="111"/>
      <c r="AL437" s="111"/>
      <c r="AM437" s="111"/>
      <c r="AN437" s="111"/>
      <c r="AO437" s="111"/>
      <c r="AP437" s="111"/>
      <c r="AQ437" s="111"/>
      <c r="AR437" s="111"/>
    </row>
    <row r="438" spans="1:44" s="113" customFormat="1" ht="65.25" customHeight="1" thickBot="1">
      <c r="A438" s="111"/>
      <c r="B438" s="53"/>
      <c r="C438" s="138" t="s">
        <v>22</v>
      </c>
      <c r="D438" s="140">
        <v>60</v>
      </c>
      <c r="E438" s="29">
        <v>4.5999999999999996</v>
      </c>
      <c r="F438" s="29">
        <v>0.54</v>
      </c>
      <c r="G438" s="29">
        <v>29.9</v>
      </c>
      <c r="H438" s="30">
        <v>139.19999999999999</v>
      </c>
      <c r="I438" s="125"/>
      <c r="J438" s="111"/>
      <c r="K438" s="111"/>
      <c r="L438" s="111"/>
      <c r="M438" s="111"/>
      <c r="N438" s="111"/>
      <c r="O438" s="112"/>
      <c r="P438" s="112"/>
      <c r="Q438" s="112"/>
      <c r="R438" s="112"/>
      <c r="S438" s="112"/>
      <c r="T438" s="112"/>
      <c r="U438" s="111"/>
      <c r="V438" s="111"/>
      <c r="W438" s="111"/>
      <c r="X438" s="111"/>
      <c r="Y438" s="111"/>
      <c r="Z438" s="111"/>
      <c r="AA438" s="111"/>
      <c r="AB438" s="111"/>
      <c r="AC438" s="111"/>
      <c r="AD438" s="111"/>
      <c r="AE438" s="111"/>
      <c r="AF438" s="111"/>
      <c r="AG438" s="111"/>
      <c r="AH438" s="111"/>
      <c r="AI438" s="111"/>
      <c r="AJ438" s="111"/>
      <c r="AK438" s="111"/>
      <c r="AL438" s="111"/>
      <c r="AM438" s="111"/>
      <c r="AN438" s="111"/>
      <c r="AO438" s="111"/>
      <c r="AP438" s="111"/>
      <c r="AQ438" s="111"/>
      <c r="AR438" s="111"/>
    </row>
    <row r="439" spans="1:44" s="113" customFormat="1" ht="65.25" customHeight="1" thickBot="1">
      <c r="A439" s="111"/>
      <c r="B439" s="53"/>
      <c r="C439" s="145" t="s">
        <v>19</v>
      </c>
      <c r="D439" s="29"/>
      <c r="E439" s="38">
        <f>SUM(E434:E438)</f>
        <v>27</v>
      </c>
      <c r="F439" s="38">
        <f t="shared" ref="F439" si="56">SUM(F434:F438)</f>
        <v>28.07</v>
      </c>
      <c r="G439" s="38">
        <f t="shared" ref="G439" si="57">SUM(G434:G438)</f>
        <v>115.93</v>
      </c>
      <c r="H439" s="39">
        <f t="shared" ref="H439" si="58">SUM(H434:H438)</f>
        <v>876.18000000000006</v>
      </c>
      <c r="I439" s="125"/>
      <c r="J439" s="111"/>
      <c r="K439" s="111"/>
      <c r="L439" s="111"/>
      <c r="M439" s="111"/>
      <c r="N439" s="111"/>
      <c r="O439" s="112"/>
      <c r="P439" s="112"/>
      <c r="Q439" s="112"/>
      <c r="R439" s="112"/>
      <c r="S439" s="112"/>
      <c r="T439" s="112"/>
      <c r="U439" s="111"/>
      <c r="V439" s="111"/>
      <c r="W439" s="111"/>
      <c r="X439" s="111"/>
      <c r="Y439" s="111"/>
      <c r="Z439" s="111"/>
      <c r="AA439" s="111"/>
      <c r="AB439" s="111"/>
      <c r="AC439" s="111"/>
      <c r="AD439" s="111"/>
      <c r="AE439" s="111"/>
      <c r="AF439" s="111"/>
      <c r="AG439" s="111"/>
      <c r="AH439" s="111"/>
      <c r="AI439" s="111"/>
      <c r="AJ439" s="111"/>
      <c r="AK439" s="111"/>
      <c r="AL439" s="111"/>
      <c r="AM439" s="111"/>
      <c r="AN439" s="111"/>
      <c r="AO439" s="111"/>
      <c r="AP439" s="111"/>
      <c r="AQ439" s="111"/>
      <c r="AR439" s="111"/>
    </row>
    <row r="440" spans="1:44" s="113" customFormat="1" ht="65.25" customHeight="1" thickBot="1">
      <c r="A440" s="111"/>
      <c r="B440" s="153"/>
      <c r="C440" s="142" t="s">
        <v>51</v>
      </c>
      <c r="D440" s="153"/>
      <c r="E440" s="144">
        <f>E432+E439</f>
        <v>48.89</v>
      </c>
      <c r="F440" s="144">
        <f t="shared" ref="F440:H440" si="59">F432+F439</f>
        <v>47.05</v>
      </c>
      <c r="G440" s="144">
        <f t="shared" si="59"/>
        <v>203.60000000000002</v>
      </c>
      <c r="H440" s="144">
        <f t="shared" si="59"/>
        <v>1460.72</v>
      </c>
      <c r="I440" s="125"/>
      <c r="J440" s="111"/>
      <c r="K440" s="111"/>
      <c r="L440" s="111"/>
      <c r="M440" s="111"/>
      <c r="N440" s="111"/>
      <c r="O440" s="112"/>
      <c r="P440" s="112"/>
      <c r="Q440" s="112"/>
      <c r="R440" s="112"/>
      <c r="S440" s="112"/>
      <c r="T440" s="112"/>
      <c r="U440" s="111"/>
      <c r="V440" s="111"/>
      <c r="W440" s="111"/>
      <c r="X440" s="111"/>
      <c r="Y440" s="111"/>
      <c r="Z440" s="111"/>
      <c r="AA440" s="111"/>
      <c r="AB440" s="111"/>
      <c r="AC440" s="111"/>
      <c r="AD440" s="111"/>
      <c r="AE440" s="111"/>
      <c r="AF440" s="111"/>
      <c r="AG440" s="111"/>
      <c r="AH440" s="111"/>
      <c r="AI440" s="111"/>
      <c r="AJ440" s="111"/>
      <c r="AK440" s="111"/>
      <c r="AL440" s="111"/>
      <c r="AM440" s="111"/>
      <c r="AN440" s="111"/>
      <c r="AO440" s="111"/>
      <c r="AP440" s="111"/>
      <c r="AQ440" s="111"/>
      <c r="AR440" s="111"/>
    </row>
    <row r="441" spans="1:44" ht="62.25">
      <c r="A441" s="9"/>
      <c r="B441" s="87" t="s">
        <v>42</v>
      </c>
      <c r="C441" s="9"/>
      <c r="D441" s="9"/>
      <c r="E441" s="9"/>
      <c r="F441" s="9"/>
      <c r="G441" s="9"/>
      <c r="H441" s="9"/>
      <c r="I441" s="35"/>
      <c r="J441" s="9"/>
      <c r="K441" s="9"/>
      <c r="L441" s="9"/>
      <c r="M441" s="9"/>
      <c r="N441" s="9"/>
      <c r="O441" s="35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</row>
    <row r="442" spans="1:44" ht="62.25">
      <c r="A442" s="9"/>
      <c r="B442" s="18" t="s">
        <v>33</v>
      </c>
      <c r="C442" s="9"/>
      <c r="D442" s="9"/>
      <c r="E442" s="9"/>
      <c r="F442" s="9"/>
      <c r="G442" s="9"/>
      <c r="H442" s="9"/>
      <c r="I442" s="35"/>
      <c r="J442" s="9"/>
      <c r="K442" s="9"/>
      <c r="L442" s="9"/>
      <c r="M442" s="9"/>
      <c r="N442" s="9"/>
      <c r="O442" s="35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</row>
    <row r="443" spans="1:44" ht="62.25">
      <c r="A443" s="9"/>
      <c r="B443" s="18" t="s">
        <v>6</v>
      </c>
      <c r="C443" s="9"/>
      <c r="D443" s="9"/>
      <c r="E443" s="9"/>
      <c r="F443" s="9"/>
      <c r="G443" s="9"/>
      <c r="H443" s="9"/>
      <c r="I443" s="35"/>
      <c r="J443" s="9"/>
      <c r="K443" s="9"/>
      <c r="L443" s="9"/>
      <c r="M443" s="9"/>
      <c r="N443" s="9"/>
      <c r="O443" s="35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</row>
    <row r="444" spans="1:44" ht="63" thickBot="1">
      <c r="A444" s="9"/>
      <c r="B444" s="18" t="s">
        <v>44</v>
      </c>
      <c r="C444" s="9"/>
      <c r="D444" s="9"/>
      <c r="E444" s="9"/>
      <c r="F444" s="9"/>
      <c r="G444" s="9"/>
      <c r="H444" s="9"/>
      <c r="I444" s="35"/>
      <c r="J444" s="9"/>
      <c r="K444" s="9"/>
      <c r="L444" s="9"/>
      <c r="M444" s="9"/>
      <c r="N444" s="9"/>
      <c r="O444" s="35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</row>
    <row r="445" spans="1:44" ht="75.75" customHeight="1" thickBot="1">
      <c r="A445" s="9"/>
      <c r="B445" s="36" t="s">
        <v>7</v>
      </c>
      <c r="C445" s="271" t="s">
        <v>9</v>
      </c>
      <c r="D445" s="271" t="s">
        <v>10</v>
      </c>
      <c r="E445" s="268" t="s">
        <v>11</v>
      </c>
      <c r="F445" s="269"/>
      <c r="G445" s="270"/>
      <c r="H445" s="261" t="s">
        <v>49</v>
      </c>
      <c r="I445" s="7"/>
      <c r="J445" s="9"/>
      <c r="K445" s="9"/>
      <c r="L445" s="9"/>
      <c r="M445" s="9"/>
      <c r="N445" s="9"/>
      <c r="O445" s="35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</row>
    <row r="446" spans="1:44" ht="69" customHeight="1">
      <c r="A446" s="9"/>
      <c r="B446" s="41" t="s">
        <v>8</v>
      </c>
      <c r="C446" s="302"/>
      <c r="D446" s="302"/>
      <c r="E446" s="36" t="s">
        <v>12</v>
      </c>
      <c r="F446" s="36" t="s">
        <v>13</v>
      </c>
      <c r="G446" s="36" t="s">
        <v>14</v>
      </c>
      <c r="H446" s="334"/>
      <c r="I446" s="7"/>
      <c r="J446" s="9"/>
      <c r="K446" s="9"/>
      <c r="L446" s="9"/>
      <c r="M446" s="9"/>
      <c r="N446" s="9"/>
      <c r="O446" s="35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</row>
    <row r="447" spans="1:44" ht="61.5">
      <c r="A447" s="9"/>
      <c r="B447" s="353" t="s">
        <v>15</v>
      </c>
      <c r="C447" s="354"/>
      <c r="D447" s="354"/>
      <c r="E447" s="354"/>
      <c r="F447" s="354"/>
      <c r="G447" s="354"/>
      <c r="H447" s="354"/>
      <c r="I447" s="7"/>
      <c r="J447" s="9"/>
      <c r="K447" s="9"/>
      <c r="L447" s="9"/>
      <c r="M447" s="9"/>
      <c r="N447" s="9"/>
      <c r="O447" s="35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</row>
    <row r="448" spans="1:44" s="113" customFormat="1" ht="65.25" customHeight="1" thickBot="1">
      <c r="A448" s="111"/>
      <c r="B448" s="42">
        <v>279</v>
      </c>
      <c r="C448" s="241" t="s">
        <v>71</v>
      </c>
      <c r="D448" s="242">
        <v>80</v>
      </c>
      <c r="E448" s="42">
        <v>11.78</v>
      </c>
      <c r="F448" s="42">
        <v>9.83</v>
      </c>
      <c r="G448" s="42">
        <v>14.9</v>
      </c>
      <c r="H448" s="42">
        <v>223</v>
      </c>
      <c r="I448" s="125"/>
      <c r="J448" s="111"/>
      <c r="K448" s="111"/>
      <c r="L448" s="111"/>
      <c r="M448" s="111"/>
      <c r="N448" s="111"/>
      <c r="O448" s="112"/>
      <c r="P448" s="111"/>
      <c r="Q448" s="111"/>
      <c r="R448" s="111"/>
      <c r="S448" s="111"/>
      <c r="T448" s="111"/>
      <c r="U448" s="111"/>
      <c r="V448" s="111"/>
      <c r="W448" s="111"/>
      <c r="X448" s="111"/>
      <c r="Y448" s="111"/>
      <c r="Z448" s="111"/>
      <c r="AA448" s="111"/>
      <c r="AB448" s="111"/>
      <c r="AC448" s="111"/>
      <c r="AD448" s="111"/>
      <c r="AE448" s="111"/>
      <c r="AF448" s="111"/>
      <c r="AG448" s="111"/>
      <c r="AH448" s="111"/>
      <c r="AI448" s="111"/>
      <c r="AJ448" s="111"/>
      <c r="AK448" s="111"/>
      <c r="AL448" s="111"/>
      <c r="AM448" s="111"/>
      <c r="AN448" s="111"/>
      <c r="AO448" s="111"/>
      <c r="AP448" s="111"/>
      <c r="AQ448" s="111"/>
      <c r="AR448" s="111"/>
    </row>
    <row r="449" spans="1:44" s="113" customFormat="1" ht="65.25" customHeight="1" thickBot="1">
      <c r="A449" s="111"/>
      <c r="B449" s="25">
        <v>321</v>
      </c>
      <c r="C449" s="154" t="s">
        <v>55</v>
      </c>
      <c r="D449" s="155">
        <v>180</v>
      </c>
      <c r="E449" s="25">
        <v>2.75</v>
      </c>
      <c r="F449" s="25">
        <v>9.8699999999999992</v>
      </c>
      <c r="G449" s="25">
        <v>13.64</v>
      </c>
      <c r="H449" s="25">
        <v>115.91</v>
      </c>
      <c r="I449" s="125"/>
      <c r="J449" s="111"/>
      <c r="K449" s="111"/>
      <c r="L449" s="111"/>
      <c r="M449" s="111"/>
      <c r="N449" s="111"/>
      <c r="O449" s="112"/>
      <c r="P449" s="111"/>
      <c r="Q449" s="111"/>
      <c r="R449" s="111"/>
      <c r="S449" s="111"/>
      <c r="T449" s="111"/>
      <c r="U449" s="111"/>
      <c r="V449" s="111"/>
      <c r="W449" s="111"/>
      <c r="X449" s="111"/>
      <c r="Y449" s="111"/>
      <c r="Z449" s="111"/>
      <c r="AA449" s="111"/>
      <c r="AB449" s="111"/>
      <c r="AC449" s="111"/>
      <c r="AD449" s="111"/>
      <c r="AE449" s="111"/>
      <c r="AF449" s="111"/>
      <c r="AG449" s="111"/>
      <c r="AH449" s="111"/>
      <c r="AI449" s="111"/>
      <c r="AJ449" s="111"/>
      <c r="AK449" s="111"/>
      <c r="AL449" s="111"/>
      <c r="AM449" s="111"/>
      <c r="AN449" s="111"/>
      <c r="AO449" s="111"/>
      <c r="AP449" s="111"/>
      <c r="AQ449" s="111"/>
      <c r="AR449" s="111"/>
    </row>
    <row r="450" spans="1:44" s="113" customFormat="1" ht="65.25" customHeight="1" thickBot="1">
      <c r="A450" s="111"/>
      <c r="B450" s="25">
        <v>833</v>
      </c>
      <c r="C450" s="154" t="s">
        <v>91</v>
      </c>
      <c r="D450" s="155" t="s">
        <v>123</v>
      </c>
      <c r="E450" s="25">
        <v>2.0299999999999998</v>
      </c>
      <c r="F450" s="25">
        <v>2.78</v>
      </c>
      <c r="G450" s="25">
        <v>3.08</v>
      </c>
      <c r="H450" s="25">
        <v>45.77</v>
      </c>
      <c r="I450" s="125"/>
      <c r="J450" s="111"/>
      <c r="K450" s="111"/>
      <c r="L450" s="111"/>
      <c r="M450" s="111"/>
      <c r="N450" s="111"/>
      <c r="O450" s="112"/>
      <c r="P450" s="111"/>
      <c r="Q450" s="111"/>
      <c r="R450" s="111"/>
      <c r="S450" s="111"/>
      <c r="T450" s="111"/>
      <c r="U450" s="111"/>
      <c r="V450" s="111"/>
      <c r="W450" s="111"/>
      <c r="X450" s="111"/>
      <c r="Y450" s="111"/>
      <c r="Z450" s="111"/>
      <c r="AA450" s="111"/>
      <c r="AB450" s="111"/>
      <c r="AC450" s="111"/>
      <c r="AD450" s="111"/>
      <c r="AE450" s="111"/>
      <c r="AF450" s="111"/>
      <c r="AG450" s="111"/>
      <c r="AH450" s="111"/>
      <c r="AI450" s="111"/>
      <c r="AJ450" s="111"/>
      <c r="AK450" s="111"/>
      <c r="AL450" s="111"/>
      <c r="AM450" s="111"/>
      <c r="AN450" s="111"/>
      <c r="AO450" s="111"/>
      <c r="AP450" s="111"/>
      <c r="AQ450" s="111"/>
      <c r="AR450" s="111"/>
    </row>
    <row r="451" spans="1:44" s="113" customFormat="1" ht="65.25" customHeight="1" thickBot="1">
      <c r="A451" s="111"/>
      <c r="B451" s="25">
        <v>1003</v>
      </c>
      <c r="C451" s="158" t="s">
        <v>54</v>
      </c>
      <c r="D451" s="155">
        <v>60</v>
      </c>
      <c r="E451" s="25">
        <v>0.46</v>
      </c>
      <c r="F451" s="25">
        <v>0</v>
      </c>
      <c r="G451" s="25">
        <v>1.2</v>
      </c>
      <c r="H451" s="25">
        <v>7</v>
      </c>
      <c r="I451" s="125"/>
      <c r="J451" s="111"/>
      <c r="K451" s="111"/>
      <c r="L451" s="111"/>
      <c r="M451" s="111"/>
      <c r="N451" s="111"/>
      <c r="O451" s="112"/>
      <c r="P451" s="111"/>
      <c r="Q451" s="111"/>
      <c r="R451" s="111"/>
      <c r="S451" s="111"/>
      <c r="T451" s="111"/>
      <c r="U451" s="111"/>
      <c r="V451" s="111"/>
      <c r="W451" s="111"/>
      <c r="X451" s="111"/>
      <c r="Y451" s="111"/>
      <c r="Z451" s="111"/>
      <c r="AA451" s="111"/>
      <c r="AB451" s="111"/>
      <c r="AC451" s="111"/>
      <c r="AD451" s="111"/>
      <c r="AE451" s="111"/>
      <c r="AF451" s="111"/>
      <c r="AG451" s="111"/>
      <c r="AH451" s="111"/>
      <c r="AI451" s="111"/>
      <c r="AJ451" s="111"/>
      <c r="AK451" s="111"/>
      <c r="AL451" s="111"/>
      <c r="AM451" s="111"/>
      <c r="AN451" s="111"/>
      <c r="AO451" s="111"/>
      <c r="AP451" s="111"/>
      <c r="AQ451" s="111"/>
      <c r="AR451" s="111"/>
    </row>
    <row r="452" spans="1:44" s="113" customFormat="1" ht="65.25" customHeight="1" thickBot="1">
      <c r="A452" s="111"/>
      <c r="B452" s="26">
        <v>411</v>
      </c>
      <c r="C452" s="43" t="s">
        <v>37</v>
      </c>
      <c r="D452" s="25">
        <v>200</v>
      </c>
      <c r="E452" s="25">
        <v>0.14000000000000001</v>
      </c>
      <c r="F452" s="25">
        <v>0.1</v>
      </c>
      <c r="G452" s="25">
        <v>27.9</v>
      </c>
      <c r="H452" s="25">
        <v>113</v>
      </c>
      <c r="I452" s="125"/>
      <c r="J452" s="111"/>
      <c r="K452" s="111"/>
      <c r="L452" s="111"/>
      <c r="M452" s="111"/>
      <c r="N452" s="111"/>
      <c r="O452" s="112"/>
      <c r="P452" s="111"/>
      <c r="Q452" s="111"/>
      <c r="R452" s="111"/>
      <c r="S452" s="111"/>
      <c r="T452" s="111"/>
      <c r="U452" s="111"/>
      <c r="V452" s="111"/>
      <c r="W452" s="111"/>
      <c r="X452" s="111"/>
      <c r="Y452" s="111"/>
      <c r="Z452" s="111"/>
      <c r="AA452" s="111"/>
      <c r="AB452" s="111"/>
      <c r="AC452" s="111"/>
      <c r="AD452" s="111"/>
      <c r="AE452" s="111"/>
      <c r="AF452" s="111"/>
      <c r="AG452" s="111"/>
      <c r="AH452" s="111"/>
      <c r="AI452" s="111"/>
      <c r="AJ452" s="111"/>
      <c r="AK452" s="111"/>
      <c r="AL452" s="111"/>
      <c r="AM452" s="111"/>
      <c r="AN452" s="111"/>
      <c r="AO452" s="111"/>
      <c r="AP452" s="111"/>
      <c r="AQ452" s="111"/>
      <c r="AR452" s="111"/>
    </row>
    <row r="453" spans="1:44" s="113" customFormat="1" ht="65.25" customHeight="1" thickBot="1">
      <c r="A453" s="111"/>
      <c r="B453" s="25"/>
      <c r="C453" s="55" t="s">
        <v>46</v>
      </c>
      <c r="D453" s="25">
        <v>40</v>
      </c>
      <c r="E453" s="25">
        <v>1.96</v>
      </c>
      <c r="F453" s="25">
        <v>0.4</v>
      </c>
      <c r="G453" s="25">
        <v>18.399999999999999</v>
      </c>
      <c r="H453" s="25">
        <v>82</v>
      </c>
      <c r="I453" s="125"/>
      <c r="J453" s="111"/>
      <c r="K453" s="111"/>
      <c r="L453" s="111"/>
      <c r="M453" s="111"/>
      <c r="N453" s="111"/>
      <c r="O453" s="112"/>
      <c r="P453" s="111"/>
      <c r="Q453" s="111"/>
      <c r="R453" s="111"/>
      <c r="S453" s="111"/>
      <c r="T453" s="111"/>
      <c r="U453" s="111"/>
      <c r="V453" s="111"/>
      <c r="W453" s="111"/>
      <c r="X453" s="111"/>
      <c r="Y453" s="111"/>
      <c r="Z453" s="111"/>
      <c r="AA453" s="111"/>
      <c r="AB453" s="111"/>
      <c r="AC453" s="111"/>
      <c r="AD453" s="111"/>
      <c r="AE453" s="111"/>
      <c r="AF453" s="111"/>
      <c r="AG453" s="111"/>
      <c r="AH453" s="111"/>
      <c r="AI453" s="111"/>
      <c r="AJ453" s="111"/>
      <c r="AK453" s="111"/>
      <c r="AL453" s="111"/>
      <c r="AM453" s="111"/>
      <c r="AN453" s="111"/>
      <c r="AO453" s="111"/>
      <c r="AP453" s="111"/>
      <c r="AQ453" s="111"/>
      <c r="AR453" s="111"/>
    </row>
    <row r="454" spans="1:44" s="113" customFormat="1" ht="65.25" customHeight="1">
      <c r="A454" s="111"/>
      <c r="B454" s="25"/>
      <c r="C454" s="146" t="s">
        <v>19</v>
      </c>
      <c r="D454" s="25"/>
      <c r="E454" s="146">
        <f t="shared" ref="E454:H454" si="60">SUM(E448:E453)</f>
        <v>19.12</v>
      </c>
      <c r="F454" s="146">
        <f t="shared" si="60"/>
        <v>22.98</v>
      </c>
      <c r="G454" s="146">
        <f t="shared" si="60"/>
        <v>79.12</v>
      </c>
      <c r="H454" s="146">
        <f t="shared" si="60"/>
        <v>586.67999999999995</v>
      </c>
      <c r="I454" s="125"/>
      <c r="J454" s="111"/>
      <c r="K454" s="111"/>
      <c r="L454" s="111"/>
      <c r="M454" s="111"/>
      <c r="N454" s="111"/>
      <c r="O454" s="112"/>
      <c r="P454" s="111"/>
      <c r="Q454" s="111"/>
      <c r="R454" s="111"/>
      <c r="S454" s="111"/>
      <c r="T454" s="111"/>
      <c r="U454" s="111"/>
      <c r="V454" s="111"/>
      <c r="W454" s="111"/>
      <c r="X454" s="111"/>
      <c r="Y454" s="111"/>
      <c r="Z454" s="111"/>
      <c r="AA454" s="111"/>
      <c r="AB454" s="111"/>
      <c r="AC454" s="111"/>
      <c r="AD454" s="111"/>
      <c r="AE454" s="111"/>
      <c r="AF454" s="111"/>
      <c r="AG454" s="111"/>
      <c r="AH454" s="111"/>
      <c r="AI454" s="111"/>
      <c r="AJ454" s="111"/>
      <c r="AK454" s="111"/>
      <c r="AL454" s="111"/>
      <c r="AM454" s="111"/>
      <c r="AN454" s="111"/>
      <c r="AO454" s="111"/>
      <c r="AP454" s="111"/>
      <c r="AQ454" s="111"/>
      <c r="AR454" s="111"/>
    </row>
    <row r="455" spans="1:44" s="113" customFormat="1" ht="65.25" customHeight="1">
      <c r="A455" s="111"/>
      <c r="B455" s="355" t="s">
        <v>50</v>
      </c>
      <c r="C455" s="356"/>
      <c r="D455" s="356"/>
      <c r="E455" s="356"/>
      <c r="F455" s="356"/>
      <c r="G455" s="356"/>
      <c r="H455" s="356"/>
      <c r="I455" s="125"/>
      <c r="J455" s="111"/>
      <c r="K455" s="111"/>
      <c r="L455" s="111"/>
      <c r="M455" s="111"/>
      <c r="N455" s="111"/>
      <c r="O455" s="112"/>
      <c r="P455" s="111"/>
      <c r="Q455" s="111"/>
      <c r="R455" s="111"/>
      <c r="S455" s="111"/>
      <c r="T455" s="111"/>
      <c r="U455" s="111"/>
      <c r="V455" s="111"/>
      <c r="W455" s="111"/>
      <c r="X455" s="111"/>
      <c r="Y455" s="111"/>
      <c r="Z455" s="111"/>
      <c r="AA455" s="111"/>
      <c r="AB455" s="111"/>
      <c r="AC455" s="111"/>
      <c r="AD455" s="111"/>
      <c r="AE455" s="111"/>
      <c r="AF455" s="111"/>
      <c r="AG455" s="111"/>
      <c r="AH455" s="111"/>
      <c r="AI455" s="111"/>
      <c r="AJ455" s="111"/>
      <c r="AK455" s="111"/>
      <c r="AL455" s="111"/>
      <c r="AM455" s="111"/>
      <c r="AN455" s="111"/>
      <c r="AO455" s="111"/>
      <c r="AP455" s="111"/>
      <c r="AQ455" s="111"/>
      <c r="AR455" s="111"/>
    </row>
    <row r="456" spans="1:44" s="96" customFormat="1" ht="65.25" customHeight="1" thickBot="1">
      <c r="A456" s="98"/>
      <c r="B456" s="101"/>
      <c r="C456" s="109"/>
      <c r="D456" s="106"/>
      <c r="E456" s="102"/>
      <c r="F456" s="102"/>
      <c r="G456" s="102"/>
      <c r="H456" s="102"/>
      <c r="I456" s="99"/>
      <c r="J456" s="98"/>
      <c r="K456" s="98"/>
      <c r="L456" s="98"/>
      <c r="M456" s="98"/>
      <c r="N456" s="98"/>
      <c r="O456" s="100"/>
      <c r="P456" s="98"/>
      <c r="Q456" s="98"/>
      <c r="R456" s="98"/>
      <c r="S456" s="98"/>
      <c r="T456" s="98"/>
      <c r="U456" s="98"/>
      <c r="V456" s="98"/>
      <c r="W456" s="98"/>
      <c r="X456" s="98"/>
      <c r="Y456" s="98"/>
      <c r="Z456" s="98"/>
      <c r="AA456" s="98"/>
      <c r="AB456" s="98"/>
      <c r="AC456" s="98"/>
      <c r="AD456" s="98"/>
      <c r="AE456" s="98"/>
      <c r="AF456" s="98"/>
      <c r="AG456" s="98"/>
      <c r="AH456" s="98"/>
      <c r="AI456" s="98"/>
      <c r="AJ456" s="98"/>
      <c r="AK456" s="98"/>
      <c r="AL456" s="98"/>
      <c r="AM456" s="98"/>
      <c r="AN456" s="98"/>
      <c r="AO456" s="98"/>
      <c r="AP456" s="98"/>
      <c r="AQ456" s="98"/>
      <c r="AR456" s="98"/>
    </row>
    <row r="457" spans="1:44" s="113" customFormat="1" ht="65.25" customHeight="1" thickBot="1">
      <c r="A457" s="111"/>
      <c r="B457" s="26">
        <v>101</v>
      </c>
      <c r="C457" s="122" t="s">
        <v>107</v>
      </c>
      <c r="D457" s="126" t="s">
        <v>133</v>
      </c>
      <c r="E457" s="25">
        <v>6.95</v>
      </c>
      <c r="F457" s="25">
        <v>9.3800000000000008</v>
      </c>
      <c r="G457" s="25">
        <v>36.15</v>
      </c>
      <c r="H457" s="25">
        <v>273.02999999999997</v>
      </c>
      <c r="I457" s="125"/>
      <c r="J457" s="111"/>
      <c r="K457" s="111"/>
      <c r="L457" s="111"/>
      <c r="M457" s="111"/>
      <c r="N457" s="111"/>
      <c r="O457" s="112"/>
      <c r="P457" s="111"/>
      <c r="Q457" s="111"/>
      <c r="R457" s="111"/>
      <c r="S457" s="111"/>
      <c r="T457" s="111"/>
      <c r="U457" s="111"/>
      <c r="V457" s="111"/>
      <c r="W457" s="111"/>
      <c r="X457" s="111"/>
      <c r="Y457" s="111"/>
      <c r="Z457" s="111"/>
      <c r="AA457" s="111"/>
      <c r="AB457" s="111"/>
      <c r="AC457" s="111"/>
      <c r="AD457" s="111"/>
      <c r="AE457" s="111"/>
      <c r="AF457" s="111"/>
      <c r="AG457" s="111"/>
      <c r="AH457" s="111"/>
      <c r="AI457" s="111"/>
      <c r="AJ457" s="111"/>
      <c r="AK457" s="111"/>
      <c r="AL457" s="111"/>
      <c r="AM457" s="111"/>
      <c r="AN457" s="111"/>
      <c r="AO457" s="111"/>
      <c r="AP457" s="111"/>
      <c r="AQ457" s="111"/>
      <c r="AR457" s="111"/>
    </row>
    <row r="458" spans="1:44" s="113" customFormat="1" ht="65.25" customHeight="1" thickBot="1">
      <c r="A458" s="111"/>
      <c r="B458" s="26">
        <v>436</v>
      </c>
      <c r="C458" s="167" t="s">
        <v>115</v>
      </c>
      <c r="D458" s="153" t="s">
        <v>133</v>
      </c>
      <c r="E458" s="153">
        <v>17.600000000000001</v>
      </c>
      <c r="F458" s="153">
        <v>19.850000000000001</v>
      </c>
      <c r="G458" s="153">
        <v>41.36</v>
      </c>
      <c r="H458" s="153">
        <v>407</v>
      </c>
      <c r="I458" s="125"/>
      <c r="J458" s="111"/>
      <c r="K458" s="111"/>
      <c r="L458" s="111"/>
      <c r="M458" s="111"/>
      <c r="N458" s="111"/>
      <c r="O458" s="112"/>
      <c r="P458" s="111"/>
      <c r="Q458" s="111"/>
      <c r="R458" s="111"/>
      <c r="S458" s="111"/>
      <c r="T458" s="111"/>
      <c r="U458" s="111"/>
      <c r="V458" s="111"/>
      <c r="W458" s="111"/>
      <c r="X458" s="111"/>
      <c r="Y458" s="111"/>
      <c r="Z458" s="111"/>
      <c r="AA458" s="111"/>
      <c r="AB458" s="111"/>
      <c r="AC458" s="111"/>
      <c r="AD458" s="111"/>
      <c r="AE458" s="111"/>
      <c r="AF458" s="111"/>
      <c r="AG458" s="111"/>
      <c r="AH458" s="111"/>
      <c r="AI458" s="111"/>
      <c r="AJ458" s="111"/>
      <c r="AK458" s="111"/>
      <c r="AL458" s="111"/>
      <c r="AM458" s="111"/>
      <c r="AN458" s="111"/>
      <c r="AO458" s="111"/>
      <c r="AP458" s="111"/>
      <c r="AQ458" s="111"/>
      <c r="AR458" s="111"/>
    </row>
    <row r="459" spans="1:44" s="113" customFormat="1" ht="65.25" customHeight="1" thickBot="1">
      <c r="A459" s="111"/>
      <c r="B459" s="126">
        <v>376</v>
      </c>
      <c r="C459" s="127" t="s">
        <v>18</v>
      </c>
      <c r="D459" s="126">
        <v>200</v>
      </c>
      <c r="E459" s="126">
        <v>0.2</v>
      </c>
      <c r="F459" s="126">
        <v>0</v>
      </c>
      <c r="G459" s="126">
        <v>14</v>
      </c>
      <c r="H459" s="126">
        <v>28</v>
      </c>
      <c r="I459" s="125"/>
      <c r="J459" s="111"/>
      <c r="K459" s="111"/>
      <c r="L459" s="111"/>
      <c r="M459" s="111"/>
      <c r="N459" s="111"/>
      <c r="O459" s="112"/>
      <c r="P459" s="111"/>
      <c r="Q459" s="111"/>
      <c r="R459" s="111"/>
      <c r="S459" s="111"/>
      <c r="T459" s="111"/>
      <c r="U459" s="111"/>
      <c r="V459" s="111"/>
      <c r="W459" s="111"/>
      <c r="X459" s="111"/>
      <c r="Y459" s="111"/>
      <c r="Z459" s="111"/>
      <c r="AA459" s="111"/>
      <c r="AB459" s="111"/>
      <c r="AC459" s="111"/>
      <c r="AD459" s="111"/>
      <c r="AE459" s="111"/>
      <c r="AF459" s="111"/>
      <c r="AG459" s="111"/>
      <c r="AH459" s="111"/>
      <c r="AI459" s="111"/>
      <c r="AJ459" s="111"/>
      <c r="AK459" s="111"/>
      <c r="AL459" s="111"/>
      <c r="AM459" s="111"/>
      <c r="AN459" s="111"/>
      <c r="AO459" s="111"/>
      <c r="AP459" s="111"/>
      <c r="AQ459" s="111"/>
      <c r="AR459" s="111"/>
    </row>
    <row r="460" spans="1:44" s="113" customFormat="1" ht="65.25" customHeight="1" thickBot="1">
      <c r="A460" s="111"/>
      <c r="B460" s="58"/>
      <c r="C460" s="138" t="s">
        <v>22</v>
      </c>
      <c r="D460" s="29">
        <v>50</v>
      </c>
      <c r="E460" s="29">
        <v>3.8</v>
      </c>
      <c r="F460" s="29">
        <v>0.4</v>
      </c>
      <c r="G460" s="29">
        <v>24.3</v>
      </c>
      <c r="H460" s="30">
        <v>116</v>
      </c>
      <c r="I460" s="125"/>
      <c r="J460" s="111"/>
      <c r="K460" s="111"/>
      <c r="L460" s="111"/>
      <c r="M460" s="111"/>
      <c r="N460" s="111"/>
      <c r="O460" s="112"/>
      <c r="P460" s="111"/>
      <c r="Q460" s="111"/>
      <c r="R460" s="111"/>
      <c r="S460" s="111"/>
      <c r="T460" s="111"/>
      <c r="U460" s="111"/>
      <c r="V460" s="111"/>
      <c r="W460" s="111"/>
      <c r="X460" s="111"/>
      <c r="Y460" s="111"/>
      <c r="Z460" s="111"/>
      <c r="AA460" s="111"/>
      <c r="AB460" s="111"/>
      <c r="AC460" s="111"/>
      <c r="AD460" s="111"/>
      <c r="AE460" s="111"/>
      <c r="AF460" s="111"/>
      <c r="AG460" s="111"/>
      <c r="AH460" s="111"/>
      <c r="AI460" s="111"/>
      <c r="AJ460" s="111"/>
      <c r="AK460" s="111"/>
      <c r="AL460" s="111"/>
      <c r="AM460" s="111"/>
      <c r="AN460" s="111"/>
      <c r="AO460" s="111"/>
      <c r="AP460" s="111"/>
      <c r="AQ460" s="111"/>
      <c r="AR460" s="111"/>
    </row>
    <row r="461" spans="1:44" s="113" customFormat="1" ht="65.25" customHeight="1">
      <c r="A461" s="111"/>
      <c r="B461" s="58"/>
      <c r="C461" s="145" t="s">
        <v>19</v>
      </c>
      <c r="D461" s="25"/>
      <c r="E461" s="146">
        <f>SUM(E456:E460)</f>
        <v>28.55</v>
      </c>
      <c r="F461" s="146">
        <f t="shared" ref="F461" si="61">SUM(F456:F460)</f>
        <v>29.630000000000003</v>
      </c>
      <c r="G461" s="146">
        <f t="shared" ref="G461" si="62">SUM(G456:G460)</f>
        <v>115.80999999999999</v>
      </c>
      <c r="H461" s="146">
        <f t="shared" ref="H461" si="63">SUM(H456:H460)</f>
        <v>824.03</v>
      </c>
      <c r="I461" s="125"/>
      <c r="J461" s="111"/>
      <c r="K461" s="111"/>
      <c r="L461" s="111"/>
      <c r="M461" s="111"/>
      <c r="N461" s="111"/>
      <c r="O461" s="112"/>
      <c r="P461" s="111"/>
      <c r="Q461" s="111"/>
      <c r="R461" s="111"/>
      <c r="S461" s="111"/>
      <c r="T461" s="111"/>
      <c r="U461" s="111"/>
      <c r="V461" s="111"/>
      <c r="W461" s="111"/>
      <c r="X461" s="111"/>
      <c r="Y461" s="111"/>
      <c r="Z461" s="111"/>
      <c r="AA461" s="111"/>
      <c r="AB461" s="111"/>
      <c r="AC461" s="111"/>
      <c r="AD461" s="111"/>
      <c r="AE461" s="111"/>
      <c r="AF461" s="111"/>
      <c r="AG461" s="111"/>
      <c r="AH461" s="111"/>
      <c r="AI461" s="111"/>
      <c r="AJ461" s="111"/>
      <c r="AK461" s="111"/>
      <c r="AL461" s="111"/>
      <c r="AM461" s="111"/>
      <c r="AN461" s="111"/>
      <c r="AO461" s="111"/>
      <c r="AP461" s="111"/>
      <c r="AQ461" s="111"/>
      <c r="AR461" s="111"/>
    </row>
    <row r="462" spans="1:44" s="113" customFormat="1" ht="65.25" customHeight="1">
      <c r="A462" s="111"/>
      <c r="B462" s="30"/>
      <c r="C462" s="231" t="s">
        <v>51</v>
      </c>
      <c r="D462" s="232"/>
      <c r="E462" s="233">
        <f>E454+E461</f>
        <v>47.67</v>
      </c>
      <c r="F462" s="233">
        <f t="shared" ref="F462:H462" si="64">F454+F461</f>
        <v>52.61</v>
      </c>
      <c r="G462" s="233">
        <f t="shared" si="64"/>
        <v>194.93</v>
      </c>
      <c r="H462" s="234">
        <f t="shared" si="64"/>
        <v>1410.71</v>
      </c>
      <c r="I462" s="125"/>
      <c r="J462" s="111"/>
      <c r="K462" s="111"/>
      <c r="L462" s="111"/>
      <c r="M462" s="111"/>
      <c r="N462" s="111"/>
      <c r="O462" s="112"/>
      <c r="P462" s="111"/>
      <c r="Q462" s="111"/>
      <c r="R462" s="111"/>
      <c r="S462" s="111"/>
      <c r="T462" s="111"/>
      <c r="U462" s="111"/>
      <c r="V462" s="111"/>
      <c r="W462" s="111"/>
      <c r="X462" s="111"/>
      <c r="Y462" s="111"/>
      <c r="Z462" s="111"/>
      <c r="AA462" s="111"/>
      <c r="AB462" s="111"/>
      <c r="AC462" s="111"/>
      <c r="AD462" s="111"/>
      <c r="AE462" s="111"/>
      <c r="AF462" s="111"/>
      <c r="AG462" s="111"/>
      <c r="AH462" s="111"/>
      <c r="AI462" s="111"/>
      <c r="AJ462" s="111"/>
      <c r="AK462" s="111"/>
      <c r="AL462" s="111"/>
      <c r="AM462" s="111"/>
      <c r="AN462" s="111"/>
      <c r="AO462" s="111"/>
      <c r="AP462" s="111"/>
      <c r="AQ462" s="111"/>
      <c r="AR462" s="111"/>
    </row>
    <row r="463" spans="1:44" ht="18.75">
      <c r="A463" s="1"/>
    </row>
  </sheetData>
  <mergeCells count="138">
    <mergeCell ref="B414:B415"/>
    <mergeCell ref="C127:C128"/>
    <mergeCell ref="E127:G127"/>
    <mergeCell ref="C6:G6"/>
    <mergeCell ref="D414:D415"/>
    <mergeCell ref="C414:C415"/>
    <mergeCell ref="C400:C401"/>
    <mergeCell ref="B402:H402"/>
    <mergeCell ref="C379:C381"/>
    <mergeCell ref="H414:H415"/>
    <mergeCell ref="B291:H291"/>
    <mergeCell ref="C289:C290"/>
    <mergeCell ref="D289:D290"/>
    <mergeCell ref="E289:G289"/>
    <mergeCell ref="H289:H290"/>
    <mergeCell ref="C295:C296"/>
    <mergeCell ref="H13:H14"/>
    <mergeCell ref="H170:H171"/>
    <mergeCell ref="H356:H357"/>
    <mergeCell ref="B322:H322"/>
    <mergeCell ref="B314:H314"/>
    <mergeCell ref="D295:D296"/>
    <mergeCell ref="B408:H408"/>
    <mergeCell ref="D379:D381"/>
    <mergeCell ref="B382:H382"/>
    <mergeCell ref="H400:H401"/>
    <mergeCell ref="E400:G400"/>
    <mergeCell ref="E2:H4"/>
    <mergeCell ref="B426:H426"/>
    <mergeCell ref="B151:H151"/>
    <mergeCell ref="B172:H172"/>
    <mergeCell ref="C190:C192"/>
    <mergeCell ref="D190:D192"/>
    <mergeCell ref="E190:G191"/>
    <mergeCell ref="H190:H192"/>
    <mergeCell ref="B94:H94"/>
    <mergeCell ref="C149:C150"/>
    <mergeCell ref="E149:G149"/>
    <mergeCell ref="H149:H150"/>
    <mergeCell ref="H127:H128"/>
    <mergeCell ref="B129:H129"/>
    <mergeCell ref="B193:H193"/>
    <mergeCell ref="C170:C171"/>
    <mergeCell ref="E236:H239"/>
    <mergeCell ref="C335:C337"/>
    <mergeCell ref="D335:D337"/>
    <mergeCell ref="C423:C425"/>
    <mergeCell ref="D423:D425"/>
    <mergeCell ref="E423:G424"/>
    <mergeCell ref="H423:H425"/>
    <mergeCell ref="H445:H446"/>
    <mergeCell ref="B447:H447"/>
    <mergeCell ref="B455:H455"/>
    <mergeCell ref="C445:C446"/>
    <mergeCell ref="D445:D446"/>
    <mergeCell ref="E445:G445"/>
    <mergeCell ref="B433:H433"/>
    <mergeCell ref="C356:C357"/>
    <mergeCell ref="E356:G356"/>
    <mergeCell ref="H312:H313"/>
    <mergeCell ref="B298:H298"/>
    <mergeCell ref="B389:H389"/>
    <mergeCell ref="C269:C270"/>
    <mergeCell ref="B271:H271"/>
    <mergeCell ref="B366:H366"/>
    <mergeCell ref="F251:F252"/>
    <mergeCell ref="G251:G252"/>
    <mergeCell ref="H251:H252"/>
    <mergeCell ref="B258:H258"/>
    <mergeCell ref="E312:G312"/>
    <mergeCell ref="C312:C313"/>
    <mergeCell ref="B295:B296"/>
    <mergeCell ref="E269:G269"/>
    <mergeCell ref="H269:H270"/>
    <mergeCell ref="B277:H277"/>
    <mergeCell ref="E379:G380"/>
    <mergeCell ref="H379:H381"/>
    <mergeCell ref="E335:G336"/>
    <mergeCell ref="H335:H337"/>
    <mergeCell ref="B344:H344"/>
    <mergeCell ref="E338:H338"/>
    <mergeCell ref="D13:D15"/>
    <mergeCell ref="B51:H51"/>
    <mergeCell ref="E13:G14"/>
    <mergeCell ref="B16:H16"/>
    <mergeCell ref="F17:F24"/>
    <mergeCell ref="E17:E24"/>
    <mergeCell ref="D17:D24"/>
    <mergeCell ref="B31:H31"/>
    <mergeCell ref="B72:H72"/>
    <mergeCell ref="C63:C64"/>
    <mergeCell ref="E63:G63"/>
    <mergeCell ref="H63:H64"/>
    <mergeCell ref="B65:H65"/>
    <mergeCell ref="B233:H233"/>
    <mergeCell ref="I231:AR231"/>
    <mergeCell ref="C85:C86"/>
    <mergeCell ref="H17:H24"/>
    <mergeCell ref="H85:H86"/>
    <mergeCell ref="G17:G24"/>
    <mergeCell ref="C42:C44"/>
    <mergeCell ref="D42:D44"/>
    <mergeCell ref="E42:G43"/>
    <mergeCell ref="H42:H44"/>
    <mergeCell ref="F250:H250"/>
    <mergeCell ref="D251:D252"/>
    <mergeCell ref="E251:E252"/>
    <mergeCell ref="C247:C249"/>
    <mergeCell ref="D247:D249"/>
    <mergeCell ref="E247:G248"/>
    <mergeCell ref="H247:H249"/>
    <mergeCell ref="C240:O240"/>
    <mergeCell ref="C241:I241"/>
    <mergeCell ref="C242:O242"/>
    <mergeCell ref="C7:G7"/>
    <mergeCell ref="C8:H8"/>
    <mergeCell ref="C107:C108"/>
    <mergeCell ref="D107:D108"/>
    <mergeCell ref="E107:G107"/>
    <mergeCell ref="H107:H108"/>
    <mergeCell ref="B215:H215"/>
    <mergeCell ref="B223:H223"/>
    <mergeCell ref="B45:H45"/>
    <mergeCell ref="E170:G170"/>
    <mergeCell ref="C213:C214"/>
    <mergeCell ref="D213:D214"/>
    <mergeCell ref="E213:G213"/>
    <mergeCell ref="H213:H214"/>
    <mergeCell ref="B201:H201"/>
    <mergeCell ref="D170:D171"/>
    <mergeCell ref="E85:G85"/>
    <mergeCell ref="B87:H87"/>
    <mergeCell ref="B158:H158"/>
    <mergeCell ref="B178:H178"/>
    <mergeCell ref="B137:H137"/>
    <mergeCell ref="B109:H109"/>
    <mergeCell ref="B115:H115"/>
    <mergeCell ref="C13:C15"/>
  </mergeCells>
  <pageMargins left="0.25" right="0.25" top="0.75" bottom="0.75" header="0.3" footer="0.3"/>
  <pageSetup paperSize="9" scale="18" fitToHeight="0" orientation="portrait" horizontalDpi="4294967293" verticalDpi="180" r:id="rId1"/>
  <rowBreaks count="7" manualBreakCount="7">
    <brk id="58" max="16383" man="1"/>
    <brk id="122" max="16383" man="1"/>
    <brk id="185" max="16383" man="1"/>
    <brk id="234" max="22" man="1"/>
    <brk id="284" max="22" man="1"/>
    <brk id="351" max="22" man="1"/>
    <brk id="41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2024-11-11T04:50:04Z</dcterms:modified>
</cp:coreProperties>
</file>